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hart\Desktop\"/>
    </mc:Choice>
  </mc:AlternateContent>
  <xr:revisionPtr revIDLastSave="0" documentId="8_{3CA20014-1A94-4497-BF95-16CDFDF13C01}" xr6:coauthVersionLast="47" xr6:coauthVersionMax="47" xr10:uidLastSave="{00000000-0000-0000-0000-000000000000}"/>
  <bookViews>
    <workbookView xWindow="28680" yWindow="-135" windowWidth="29040" windowHeight="17520" xr2:uid="{406B88BE-BA78-4DAE-A453-0D91A10A73B2}"/>
  </bookViews>
  <sheets>
    <sheet name="07_202607060926" sheetId="1" r:id="rId1"/>
  </sheets>
  <definedNames>
    <definedName name="_xlnm._FilterDatabase" localSheetId="0" hidden="1">'07_202607060926'!$A$1:$G$3091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73" i="1" l="1"/>
  <c r="A3073" i="1"/>
  <c r="B3070" i="1"/>
  <c r="A3070" i="1"/>
  <c r="B3069" i="1"/>
  <c r="A3069" i="1"/>
  <c r="B3052" i="1"/>
  <c r="A3052" i="1"/>
  <c r="B3048" i="1"/>
  <c r="A3048" i="1"/>
  <c r="B3047" i="1"/>
  <c r="A3047" i="1"/>
  <c r="B3046" i="1"/>
  <c r="A3046" i="1"/>
  <c r="B3006" i="1"/>
  <c r="A3006" i="1"/>
  <c r="B3005" i="1"/>
  <c r="A3005" i="1"/>
  <c r="B3004" i="1"/>
  <c r="A3004" i="1"/>
  <c r="B3003" i="1"/>
  <c r="A3003" i="1"/>
  <c r="B3002" i="1"/>
  <c r="A3002" i="1"/>
  <c r="B3001" i="1"/>
  <c r="A3001" i="1"/>
  <c r="B3000" i="1"/>
  <c r="A3000" i="1"/>
  <c r="B2999" i="1"/>
  <c r="A2999" i="1"/>
  <c r="B2998" i="1"/>
  <c r="A2998" i="1"/>
  <c r="B2997" i="1"/>
  <c r="A2997" i="1"/>
  <c r="B2996" i="1"/>
  <c r="A2996" i="1"/>
  <c r="B2983" i="1"/>
  <c r="A2983" i="1"/>
  <c r="B2982" i="1"/>
  <c r="A2982" i="1"/>
  <c r="B2981" i="1"/>
  <c r="A2981" i="1"/>
  <c r="B2979" i="1"/>
  <c r="A2979" i="1"/>
  <c r="B2978" i="1"/>
  <c r="A2978" i="1"/>
  <c r="B2977" i="1"/>
  <c r="A2977" i="1"/>
  <c r="B2976" i="1"/>
  <c r="A2976" i="1"/>
  <c r="B2975" i="1"/>
  <c r="A2975" i="1"/>
  <c r="B2974" i="1"/>
  <c r="A2974" i="1"/>
  <c r="B2965" i="1"/>
  <c r="A2965" i="1"/>
  <c r="B2964" i="1"/>
  <c r="A2964" i="1"/>
  <c r="B2959" i="1"/>
  <c r="A2959" i="1"/>
  <c r="B2935" i="1"/>
  <c r="A2935" i="1"/>
  <c r="B2931" i="1"/>
  <c r="A2931" i="1"/>
  <c r="B2917" i="1"/>
  <c r="A2917" i="1"/>
  <c r="B2906" i="1"/>
  <c r="A2906" i="1"/>
  <c r="B2904" i="1"/>
  <c r="A2904" i="1"/>
  <c r="B2902" i="1"/>
  <c r="A2902" i="1"/>
  <c r="B2901" i="1"/>
  <c r="A2901" i="1"/>
  <c r="B2900" i="1"/>
  <c r="A2900" i="1"/>
  <c r="B2899" i="1"/>
  <c r="A2899" i="1"/>
  <c r="B2898" i="1"/>
  <c r="A2898" i="1"/>
  <c r="B2897" i="1"/>
  <c r="A2897" i="1"/>
  <c r="B2896" i="1"/>
  <c r="A2896" i="1"/>
  <c r="B2892" i="1"/>
  <c r="A2892" i="1"/>
  <c r="B2886" i="1"/>
  <c r="A2886" i="1"/>
  <c r="B2884" i="1"/>
  <c r="A2884" i="1"/>
  <c r="B2883" i="1"/>
  <c r="A2883" i="1"/>
  <c r="B2854" i="1"/>
  <c r="A2854" i="1"/>
  <c r="B2849" i="1"/>
  <c r="A2849" i="1"/>
  <c r="B2848" i="1"/>
  <c r="A2848" i="1"/>
  <c r="B2824" i="1"/>
  <c r="A2824" i="1"/>
  <c r="B2823" i="1"/>
  <c r="A2823" i="1"/>
  <c r="B2822" i="1"/>
  <c r="A2822" i="1"/>
  <c r="B2821" i="1"/>
  <c r="A2821" i="1"/>
  <c r="B2820" i="1"/>
  <c r="A2820" i="1"/>
  <c r="B2807" i="1"/>
  <c r="A2807" i="1"/>
  <c r="B2799" i="1"/>
  <c r="A2799" i="1"/>
  <c r="B2793" i="1"/>
  <c r="A2793" i="1"/>
  <c r="B2792" i="1"/>
  <c r="A2792" i="1"/>
  <c r="B2790" i="1"/>
  <c r="A2790" i="1"/>
  <c r="B2789" i="1"/>
  <c r="A2789" i="1"/>
  <c r="B3091" i="1"/>
  <c r="A3091" i="1"/>
  <c r="B3090" i="1"/>
  <c r="A3090" i="1"/>
  <c r="B3089" i="1"/>
  <c r="A3089" i="1"/>
  <c r="B3088" i="1"/>
  <c r="A3088" i="1"/>
  <c r="B3087" i="1"/>
  <c r="A3087" i="1"/>
  <c r="B3086" i="1"/>
  <c r="A3086" i="1"/>
  <c r="B3085" i="1"/>
  <c r="A3085" i="1"/>
  <c r="B3084" i="1"/>
  <c r="A3084" i="1"/>
  <c r="B3083" i="1"/>
  <c r="A3083" i="1"/>
  <c r="B3082" i="1"/>
  <c r="A3082" i="1"/>
  <c r="B3081" i="1"/>
  <c r="A3081" i="1"/>
  <c r="B3080" i="1"/>
  <c r="A3080" i="1"/>
  <c r="B3079" i="1"/>
  <c r="A3079" i="1"/>
  <c r="B3078" i="1"/>
  <c r="A3078" i="1"/>
  <c r="B3077" i="1"/>
  <c r="A3077" i="1"/>
  <c r="B3076" i="1"/>
  <c r="A3076" i="1"/>
  <c r="B3075" i="1"/>
  <c r="A3075" i="1"/>
  <c r="B3074" i="1"/>
  <c r="A3074" i="1"/>
  <c r="B3072" i="1"/>
  <c r="A3072" i="1"/>
  <c r="B3071" i="1"/>
  <c r="A3071" i="1"/>
  <c r="B3068" i="1"/>
  <c r="A3068" i="1"/>
  <c r="B3067" i="1"/>
  <c r="A3067" i="1"/>
  <c r="B3066" i="1"/>
  <c r="A3066" i="1"/>
  <c r="B3065" i="1"/>
  <c r="A3065" i="1"/>
  <c r="B3064" i="1"/>
  <c r="A3064" i="1"/>
  <c r="B3063" i="1"/>
  <c r="A3063" i="1"/>
  <c r="B3062" i="1"/>
  <c r="A3062" i="1"/>
  <c r="B3061" i="1"/>
  <c r="A3061" i="1"/>
  <c r="B3060" i="1"/>
  <c r="A3060" i="1"/>
  <c r="B3059" i="1"/>
  <c r="A3059" i="1"/>
  <c r="B3058" i="1"/>
  <c r="A3058" i="1"/>
  <c r="B3057" i="1"/>
  <c r="A3057" i="1"/>
  <c r="B3056" i="1"/>
  <c r="A3056" i="1"/>
  <c r="B3055" i="1"/>
  <c r="A3055" i="1"/>
  <c r="B3054" i="1"/>
  <c r="A3054" i="1"/>
  <c r="B3053" i="1"/>
  <c r="A3053" i="1"/>
  <c r="B3051" i="1"/>
  <c r="A3051" i="1"/>
  <c r="B3050" i="1"/>
  <c r="A3050" i="1"/>
  <c r="B3049" i="1"/>
  <c r="A3049" i="1"/>
  <c r="B3045" i="1"/>
  <c r="A3045" i="1"/>
  <c r="B3044" i="1"/>
  <c r="A3044" i="1"/>
  <c r="B3043" i="1"/>
  <c r="A3043" i="1"/>
  <c r="B3042" i="1"/>
  <c r="A3042" i="1"/>
  <c r="B3041" i="1"/>
  <c r="A3041" i="1"/>
  <c r="B3040" i="1"/>
  <c r="A3040" i="1"/>
  <c r="B3039" i="1"/>
  <c r="A3039" i="1"/>
  <c r="B3038" i="1"/>
  <c r="A3038" i="1"/>
  <c r="B3037" i="1"/>
  <c r="A3037" i="1"/>
  <c r="B3032" i="1"/>
  <c r="A3032" i="1"/>
  <c r="B3031" i="1"/>
  <c r="A3031" i="1"/>
  <c r="B3030" i="1"/>
  <c r="A3030" i="1"/>
  <c r="B3029" i="1"/>
  <c r="A3029" i="1"/>
  <c r="B3028" i="1"/>
  <c r="A3028" i="1"/>
  <c r="B3027" i="1"/>
  <c r="A3027" i="1"/>
  <c r="B3026" i="1"/>
  <c r="A3026" i="1"/>
  <c r="B3025" i="1"/>
  <c r="A3025" i="1"/>
  <c r="B3024" i="1"/>
  <c r="A3024" i="1"/>
  <c r="B3023" i="1"/>
  <c r="A3023" i="1"/>
  <c r="B3022" i="1"/>
  <c r="A3022" i="1"/>
  <c r="B3021" i="1"/>
  <c r="A3021" i="1"/>
  <c r="B3020" i="1"/>
  <c r="A3020" i="1"/>
  <c r="B3019" i="1"/>
  <c r="A3019" i="1"/>
  <c r="B3018" i="1"/>
  <c r="A3018" i="1"/>
  <c r="B3017" i="1"/>
  <c r="A3017" i="1"/>
  <c r="B3016" i="1"/>
  <c r="A3016" i="1"/>
  <c r="B3015" i="1"/>
  <c r="A3015" i="1"/>
  <c r="B3014" i="1"/>
  <c r="A3014" i="1"/>
  <c r="B3013" i="1"/>
  <c r="A3013" i="1"/>
  <c r="B3012" i="1"/>
  <c r="A3012" i="1"/>
  <c r="B3011" i="1"/>
  <c r="A3011" i="1"/>
  <c r="B3010" i="1"/>
  <c r="A3010" i="1"/>
  <c r="B3009" i="1"/>
  <c r="A3009" i="1"/>
  <c r="B3008" i="1"/>
  <c r="A3008" i="1"/>
  <c r="B3007" i="1"/>
  <c r="A3007" i="1"/>
  <c r="B2995" i="1"/>
  <c r="A2995" i="1"/>
  <c r="B2994" i="1"/>
  <c r="A2994" i="1"/>
  <c r="B2993" i="1"/>
  <c r="A2993" i="1"/>
  <c r="B2992" i="1"/>
  <c r="A2992" i="1"/>
  <c r="B2991" i="1"/>
  <c r="A2991" i="1"/>
  <c r="B2990" i="1"/>
  <c r="A2990" i="1"/>
  <c r="B2989" i="1"/>
  <c r="A2989" i="1"/>
  <c r="B2988" i="1"/>
  <c r="A2988" i="1"/>
  <c r="B2987" i="1"/>
  <c r="A2987" i="1"/>
  <c r="B2986" i="1"/>
  <c r="A2986" i="1"/>
  <c r="B2985" i="1"/>
  <c r="A2985" i="1"/>
  <c r="B2984" i="1"/>
  <c r="A2984" i="1"/>
  <c r="B2980" i="1"/>
  <c r="A2980" i="1"/>
  <c r="B2973" i="1"/>
  <c r="A2973" i="1"/>
  <c r="B2972" i="1"/>
  <c r="A2972" i="1"/>
  <c r="B2971" i="1"/>
  <c r="A2971" i="1"/>
  <c r="B2970" i="1"/>
  <c r="A2970" i="1"/>
  <c r="B2969" i="1"/>
  <c r="A2969" i="1"/>
  <c r="B2968" i="1"/>
  <c r="A2968" i="1"/>
  <c r="B2967" i="1"/>
  <c r="A2967" i="1"/>
  <c r="B2966" i="1"/>
  <c r="A2966" i="1"/>
  <c r="B2963" i="1"/>
  <c r="A2963" i="1"/>
  <c r="B2962" i="1"/>
  <c r="A2962" i="1"/>
  <c r="B2961" i="1"/>
  <c r="A2961" i="1"/>
  <c r="B2960" i="1"/>
  <c r="A2960" i="1"/>
  <c r="B2958" i="1"/>
  <c r="A2958" i="1"/>
  <c r="B2957" i="1"/>
  <c r="A2957" i="1"/>
  <c r="B2956" i="1"/>
  <c r="A2956" i="1"/>
  <c r="B2953" i="1"/>
  <c r="A2953" i="1"/>
  <c r="B2952" i="1"/>
  <c r="A2952" i="1"/>
  <c r="B2951" i="1"/>
  <c r="A2951" i="1"/>
  <c r="B2950" i="1"/>
  <c r="A2950" i="1"/>
  <c r="B2949" i="1"/>
  <c r="A2949" i="1"/>
  <c r="B2948" i="1"/>
  <c r="A2948" i="1"/>
  <c r="B2947" i="1"/>
  <c r="A2947" i="1"/>
  <c r="B2946" i="1"/>
  <c r="A2946" i="1"/>
  <c r="B2945" i="1"/>
  <c r="A2945" i="1"/>
  <c r="B2944" i="1"/>
  <c r="A2944" i="1"/>
  <c r="B2943" i="1"/>
  <c r="A2943" i="1"/>
  <c r="B2942" i="1"/>
  <c r="A2942" i="1"/>
  <c r="B2941" i="1"/>
  <c r="A2941" i="1"/>
  <c r="B2940" i="1"/>
  <c r="A2940" i="1"/>
  <c r="B2939" i="1"/>
  <c r="A2939" i="1"/>
  <c r="B2938" i="1"/>
  <c r="A2938" i="1"/>
  <c r="B2937" i="1"/>
  <c r="A2937" i="1"/>
  <c r="B2936" i="1"/>
  <c r="A2936" i="1"/>
  <c r="B2934" i="1"/>
  <c r="A2934" i="1"/>
  <c r="B2933" i="1"/>
  <c r="A2933" i="1"/>
  <c r="B2932" i="1"/>
  <c r="A2932" i="1"/>
  <c r="B2930" i="1"/>
  <c r="A2930" i="1"/>
  <c r="B2929" i="1"/>
  <c r="A2929" i="1"/>
  <c r="B2928" i="1"/>
  <c r="A2928" i="1"/>
  <c r="B2927" i="1"/>
  <c r="A2927" i="1"/>
  <c r="B2926" i="1"/>
  <c r="A2926" i="1"/>
  <c r="B2925" i="1"/>
  <c r="A2925" i="1"/>
  <c r="B2924" i="1"/>
  <c r="A2924" i="1"/>
  <c r="B2923" i="1"/>
  <c r="A2923" i="1"/>
  <c r="B2922" i="1"/>
  <c r="A2922" i="1"/>
  <c r="B2921" i="1"/>
  <c r="A2921" i="1"/>
  <c r="B2920" i="1"/>
  <c r="A2920" i="1"/>
  <c r="B2919" i="1"/>
  <c r="A2919" i="1"/>
  <c r="B2918" i="1"/>
  <c r="A2918" i="1"/>
  <c r="B2916" i="1"/>
  <c r="A2916" i="1"/>
  <c r="B2915" i="1"/>
  <c r="A2915" i="1"/>
  <c r="B2914" i="1"/>
  <c r="A2914" i="1"/>
  <c r="B2913" i="1"/>
  <c r="A2913" i="1"/>
  <c r="B2912" i="1"/>
  <c r="A2912" i="1"/>
  <c r="B2911" i="1"/>
  <c r="A2911" i="1"/>
  <c r="B2910" i="1"/>
  <c r="A2910" i="1"/>
  <c r="B2909" i="1"/>
  <c r="A2909" i="1"/>
  <c r="B2908" i="1"/>
  <c r="A2908" i="1"/>
  <c r="B2907" i="1"/>
  <c r="A2907" i="1"/>
  <c r="B2905" i="1"/>
  <c r="A2905" i="1"/>
  <c r="B2903" i="1"/>
  <c r="A2903" i="1"/>
  <c r="B2895" i="1"/>
  <c r="A2895" i="1"/>
  <c r="B2894" i="1"/>
  <c r="A2894" i="1"/>
  <c r="B2893" i="1"/>
  <c r="A2893" i="1"/>
  <c r="B2891" i="1"/>
  <c r="A2891" i="1"/>
  <c r="B2890" i="1"/>
  <c r="A2890" i="1"/>
  <c r="B2889" i="1"/>
  <c r="A2889" i="1"/>
  <c r="B2888" i="1"/>
  <c r="A2888" i="1"/>
  <c r="B2887" i="1"/>
  <c r="A2887" i="1"/>
  <c r="B2885" i="1"/>
  <c r="A2885" i="1"/>
  <c r="B2882" i="1"/>
  <c r="A2882" i="1"/>
  <c r="B2881" i="1"/>
  <c r="A2881" i="1"/>
  <c r="B2880" i="1"/>
  <c r="A2880" i="1"/>
  <c r="B2879" i="1"/>
  <c r="A2879" i="1"/>
  <c r="B2878" i="1"/>
  <c r="A2878" i="1"/>
  <c r="B2877" i="1"/>
  <c r="A2877" i="1"/>
  <c r="B2876" i="1"/>
  <c r="A2876" i="1"/>
  <c r="B2875" i="1"/>
  <c r="A2875" i="1"/>
  <c r="B2874" i="1"/>
  <c r="A2874" i="1"/>
  <c r="B2873" i="1"/>
  <c r="A2873" i="1"/>
  <c r="B2872" i="1"/>
  <c r="A2872" i="1"/>
  <c r="B2871" i="1"/>
  <c r="A2871" i="1"/>
  <c r="B2870" i="1"/>
  <c r="A2870" i="1"/>
  <c r="B2869" i="1"/>
  <c r="A2869" i="1"/>
  <c r="B2868" i="1"/>
  <c r="A2868" i="1"/>
  <c r="B2867" i="1"/>
  <c r="A2867" i="1"/>
  <c r="B2866" i="1"/>
  <c r="A2866" i="1"/>
  <c r="B2865" i="1"/>
  <c r="A2865" i="1"/>
  <c r="B2864" i="1"/>
  <c r="A2864" i="1"/>
  <c r="B2863" i="1"/>
  <c r="A2863" i="1"/>
  <c r="B2862" i="1"/>
  <c r="A2862" i="1"/>
  <c r="B2861" i="1"/>
  <c r="A2861" i="1"/>
  <c r="B2860" i="1"/>
  <c r="A2860" i="1"/>
  <c r="B2859" i="1"/>
  <c r="A2859" i="1"/>
  <c r="B2858" i="1"/>
  <c r="A2858" i="1"/>
  <c r="B2857" i="1"/>
  <c r="A2857" i="1"/>
  <c r="B2856" i="1"/>
  <c r="A2856" i="1"/>
  <c r="B2855" i="1"/>
  <c r="A2855" i="1"/>
  <c r="B2853" i="1"/>
  <c r="A2853" i="1"/>
  <c r="B2852" i="1"/>
  <c r="A2852" i="1"/>
  <c r="B2851" i="1"/>
  <c r="A2851" i="1"/>
  <c r="B2850" i="1"/>
  <c r="A2850" i="1"/>
  <c r="B2847" i="1"/>
  <c r="A2847" i="1"/>
  <c r="B2846" i="1"/>
  <c r="A2846" i="1"/>
  <c r="B2845" i="1"/>
  <c r="A2845" i="1"/>
  <c r="B2844" i="1"/>
  <c r="A2844" i="1"/>
  <c r="B2843" i="1"/>
  <c r="A2843" i="1"/>
  <c r="B2842" i="1"/>
  <c r="A2842" i="1"/>
  <c r="B2841" i="1"/>
  <c r="A2841" i="1"/>
  <c r="B2840" i="1"/>
  <c r="A2840" i="1"/>
  <c r="B2839" i="1"/>
  <c r="A2839" i="1"/>
  <c r="B2838" i="1"/>
  <c r="A2838" i="1"/>
  <c r="B2837" i="1"/>
  <c r="A2837" i="1"/>
  <c r="B2836" i="1"/>
  <c r="A2836" i="1"/>
  <c r="B2835" i="1"/>
  <c r="A2835" i="1"/>
  <c r="B2834" i="1"/>
  <c r="A2834" i="1"/>
  <c r="B2833" i="1"/>
  <c r="A2833" i="1"/>
  <c r="B2832" i="1"/>
  <c r="A2832" i="1"/>
  <c r="B2831" i="1"/>
  <c r="A2831" i="1"/>
  <c r="B2830" i="1"/>
  <c r="A2830" i="1"/>
  <c r="B2829" i="1"/>
  <c r="A2829" i="1"/>
  <c r="B2828" i="1"/>
  <c r="A2828" i="1"/>
  <c r="B2827" i="1"/>
  <c r="A2827" i="1"/>
  <c r="B2826" i="1"/>
  <c r="A2826" i="1"/>
  <c r="B2825" i="1"/>
  <c r="A2825" i="1"/>
  <c r="B2819" i="1"/>
  <c r="A2819" i="1"/>
  <c r="B2818" i="1"/>
  <c r="A2818" i="1"/>
  <c r="B2817" i="1"/>
  <c r="A2817" i="1"/>
  <c r="B2816" i="1"/>
  <c r="A2816" i="1"/>
  <c r="B2815" i="1"/>
  <c r="A2815" i="1"/>
  <c r="B2814" i="1"/>
  <c r="A2814" i="1"/>
  <c r="B2813" i="1"/>
  <c r="A2813" i="1"/>
  <c r="B2812" i="1"/>
  <c r="A2812" i="1"/>
  <c r="B2811" i="1"/>
  <c r="A2811" i="1"/>
  <c r="B2810" i="1"/>
  <c r="A2810" i="1"/>
  <c r="B2809" i="1"/>
  <c r="A2809" i="1"/>
  <c r="B2808" i="1"/>
  <c r="A2808" i="1"/>
  <c r="B2806" i="1"/>
  <c r="A2806" i="1"/>
  <c r="B2805" i="1"/>
  <c r="A2805" i="1"/>
  <c r="B2804" i="1"/>
  <c r="A2804" i="1"/>
  <c r="B2803" i="1"/>
  <c r="A2803" i="1"/>
  <c r="B2802" i="1"/>
  <c r="A2802" i="1"/>
  <c r="B2801" i="1"/>
  <c r="A2801" i="1"/>
  <c r="B2800" i="1"/>
  <c r="A2800" i="1"/>
  <c r="B2798" i="1"/>
  <c r="A2798" i="1"/>
  <c r="B2797" i="1"/>
  <c r="A2797" i="1"/>
  <c r="B2796" i="1"/>
  <c r="A2796" i="1"/>
  <c r="B2795" i="1"/>
  <c r="A2795" i="1"/>
  <c r="B2794" i="1"/>
  <c r="A2794" i="1"/>
  <c r="B2791" i="1"/>
  <c r="A2791" i="1"/>
  <c r="B2788" i="1"/>
  <c r="A2788" i="1"/>
  <c r="B2787" i="1"/>
  <c r="A2787" i="1"/>
  <c r="A12" i="1"/>
  <c r="B12" i="1"/>
  <c r="A13" i="1"/>
  <c r="B13" i="1"/>
  <c r="A14" i="1"/>
  <c r="B14" i="1"/>
  <c r="A15" i="1"/>
  <c r="B15" i="1"/>
  <c r="A16" i="1"/>
  <c r="B16" i="1"/>
  <c r="A17" i="1"/>
  <c r="B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2" i="1"/>
  <c r="B92" i="1"/>
  <c r="A93" i="1"/>
  <c r="B93" i="1"/>
  <c r="A94" i="1"/>
  <c r="B94" i="1"/>
  <c r="A95" i="1"/>
  <c r="B9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A151" i="1"/>
  <c r="B151" i="1"/>
  <c r="A152" i="1"/>
  <c r="B152" i="1"/>
  <c r="A153" i="1"/>
  <c r="B153" i="1"/>
  <c r="A154" i="1"/>
  <c r="B154" i="1"/>
  <c r="A155" i="1"/>
  <c r="B155" i="1"/>
  <c r="A156" i="1"/>
  <c r="B156" i="1"/>
  <c r="A157" i="1"/>
  <c r="B157" i="1"/>
  <c r="A158" i="1"/>
  <c r="B158" i="1"/>
  <c r="A159" i="1"/>
  <c r="B159" i="1"/>
  <c r="A160" i="1"/>
  <c r="B160" i="1"/>
  <c r="A161" i="1"/>
  <c r="B161" i="1"/>
  <c r="A162" i="1"/>
  <c r="B162" i="1"/>
  <c r="A163" i="1"/>
  <c r="B163" i="1"/>
  <c r="A164" i="1"/>
  <c r="B164" i="1"/>
  <c r="A165" i="1"/>
  <c r="B165" i="1"/>
  <c r="A166" i="1"/>
  <c r="B166" i="1"/>
  <c r="A167" i="1"/>
  <c r="B167" i="1"/>
  <c r="A168" i="1"/>
  <c r="B168" i="1"/>
  <c r="A169" i="1"/>
  <c r="B169" i="1"/>
  <c r="A170" i="1"/>
  <c r="B170" i="1"/>
  <c r="A171" i="1"/>
  <c r="B171" i="1"/>
  <c r="A172" i="1"/>
  <c r="B172" i="1"/>
  <c r="A173" i="1"/>
  <c r="B173" i="1"/>
  <c r="A174" i="1"/>
  <c r="B174" i="1"/>
  <c r="A175" i="1"/>
  <c r="B175" i="1"/>
  <c r="A176" i="1"/>
  <c r="B176" i="1"/>
  <c r="A177" i="1"/>
  <c r="B177" i="1"/>
  <c r="A178" i="1"/>
  <c r="B178" i="1"/>
  <c r="A179" i="1"/>
  <c r="B179" i="1"/>
  <c r="A180" i="1"/>
  <c r="B180" i="1"/>
  <c r="A181" i="1"/>
  <c r="B181" i="1"/>
  <c r="A182" i="1"/>
  <c r="B182" i="1"/>
  <c r="A183" i="1"/>
  <c r="B183" i="1"/>
  <c r="A184" i="1"/>
  <c r="B184" i="1"/>
  <c r="A185" i="1"/>
  <c r="B185" i="1"/>
  <c r="A186" i="1"/>
  <c r="B186" i="1"/>
  <c r="A187" i="1"/>
  <c r="B187" i="1"/>
  <c r="A188" i="1"/>
  <c r="B188" i="1"/>
  <c r="A189" i="1"/>
  <c r="B189" i="1"/>
  <c r="A190" i="1"/>
  <c r="B190" i="1"/>
  <c r="A191" i="1"/>
  <c r="B191" i="1"/>
  <c r="A192" i="1"/>
  <c r="B192" i="1"/>
  <c r="A193" i="1"/>
  <c r="B193" i="1"/>
  <c r="A194" i="1"/>
  <c r="B194" i="1"/>
  <c r="A195" i="1"/>
  <c r="B195" i="1"/>
  <c r="A196" i="1"/>
  <c r="B196" i="1"/>
  <c r="A197" i="1"/>
  <c r="B197" i="1"/>
  <c r="A198" i="1"/>
  <c r="B198" i="1"/>
  <c r="A199" i="1"/>
  <c r="B199" i="1"/>
  <c r="A200" i="1"/>
  <c r="B200" i="1"/>
  <c r="A201" i="1"/>
  <c r="B201" i="1"/>
  <c r="A202" i="1"/>
  <c r="B202" i="1"/>
  <c r="A203" i="1"/>
  <c r="B203" i="1"/>
  <c r="A204" i="1"/>
  <c r="B204" i="1"/>
  <c r="A205" i="1"/>
  <c r="B205" i="1"/>
  <c r="A206" i="1"/>
  <c r="B206" i="1"/>
  <c r="A207" i="1"/>
  <c r="B207" i="1"/>
  <c r="A208" i="1"/>
  <c r="B208" i="1"/>
  <c r="A209" i="1"/>
  <c r="B209" i="1"/>
  <c r="A210" i="1"/>
  <c r="B210" i="1"/>
  <c r="A211" i="1"/>
  <c r="B211" i="1"/>
  <c r="A212" i="1"/>
  <c r="B212" i="1"/>
  <c r="A213" i="1"/>
  <c r="B213" i="1"/>
  <c r="A214" i="1"/>
  <c r="B214" i="1"/>
  <c r="A215" i="1"/>
  <c r="B215" i="1"/>
  <c r="A216" i="1"/>
  <c r="B216" i="1"/>
  <c r="A217" i="1"/>
  <c r="B217" i="1"/>
  <c r="A218" i="1"/>
  <c r="B218" i="1"/>
  <c r="A219" i="1"/>
  <c r="B219" i="1"/>
  <c r="A220" i="1"/>
  <c r="B220" i="1"/>
  <c r="A221" i="1"/>
  <c r="B221" i="1"/>
  <c r="A222" i="1"/>
  <c r="B222" i="1"/>
  <c r="A223" i="1"/>
  <c r="B223" i="1"/>
  <c r="A224" i="1"/>
  <c r="B224" i="1"/>
  <c r="A225" i="1"/>
  <c r="B225" i="1"/>
  <c r="A226" i="1"/>
  <c r="B226" i="1"/>
  <c r="A227" i="1"/>
  <c r="B227" i="1"/>
  <c r="A228" i="1"/>
  <c r="B228" i="1"/>
  <c r="A229" i="1"/>
  <c r="B229" i="1"/>
  <c r="A230" i="1"/>
  <c r="B230" i="1"/>
  <c r="A231" i="1"/>
  <c r="B231" i="1"/>
  <c r="A232" i="1"/>
  <c r="B232" i="1"/>
  <c r="A233" i="1"/>
  <c r="B233" i="1"/>
  <c r="A234" i="1"/>
  <c r="B234" i="1"/>
  <c r="A235" i="1"/>
  <c r="B235" i="1"/>
  <c r="A236" i="1"/>
  <c r="B236" i="1"/>
  <c r="A237" i="1"/>
  <c r="B237" i="1"/>
  <c r="A238" i="1"/>
  <c r="B238" i="1"/>
  <c r="A239" i="1"/>
  <c r="B239" i="1"/>
  <c r="A240" i="1"/>
  <c r="B240" i="1"/>
  <c r="A241" i="1"/>
  <c r="B241" i="1"/>
  <c r="A242" i="1"/>
  <c r="B242" i="1"/>
  <c r="A243" i="1"/>
  <c r="B243" i="1"/>
  <c r="A244" i="1"/>
  <c r="B244" i="1"/>
  <c r="A245" i="1"/>
  <c r="B245" i="1"/>
  <c r="A246" i="1"/>
  <c r="B246" i="1"/>
  <c r="A247" i="1"/>
  <c r="B247" i="1"/>
  <c r="A248" i="1"/>
  <c r="B248" i="1"/>
  <c r="A249" i="1"/>
  <c r="B249" i="1"/>
  <c r="A250" i="1"/>
  <c r="B250" i="1"/>
  <c r="A251" i="1"/>
  <c r="B251" i="1"/>
  <c r="A252" i="1"/>
  <c r="B252" i="1"/>
  <c r="A253" i="1"/>
  <c r="B253" i="1"/>
  <c r="A254" i="1"/>
  <c r="B254" i="1"/>
  <c r="A255" i="1"/>
  <c r="B255" i="1"/>
  <c r="A256" i="1"/>
  <c r="B256" i="1"/>
  <c r="A257" i="1"/>
  <c r="B257" i="1"/>
  <c r="A258" i="1"/>
  <c r="B258" i="1"/>
  <c r="A259" i="1"/>
  <c r="B259" i="1"/>
  <c r="A260" i="1"/>
  <c r="B260" i="1"/>
  <c r="A261" i="1"/>
  <c r="B261" i="1"/>
  <c r="A262" i="1"/>
  <c r="B262" i="1"/>
  <c r="A263" i="1"/>
  <c r="B263" i="1"/>
  <c r="A264" i="1"/>
  <c r="B264" i="1"/>
  <c r="A265" i="1"/>
  <c r="B265" i="1"/>
  <c r="A266" i="1"/>
  <c r="B266" i="1"/>
  <c r="A267" i="1"/>
  <c r="B267" i="1"/>
  <c r="A268" i="1"/>
  <c r="B268" i="1"/>
  <c r="A269" i="1"/>
  <c r="B269" i="1"/>
  <c r="A270" i="1"/>
  <c r="B270" i="1"/>
  <c r="A271" i="1"/>
  <c r="B271" i="1"/>
  <c r="A272" i="1"/>
  <c r="B272" i="1"/>
  <c r="A273" i="1"/>
  <c r="B273" i="1"/>
  <c r="A274" i="1"/>
  <c r="B274" i="1"/>
  <c r="A275" i="1"/>
  <c r="B275" i="1"/>
  <c r="A276" i="1"/>
  <c r="B276" i="1"/>
  <c r="A277" i="1"/>
  <c r="B277" i="1"/>
  <c r="A278" i="1"/>
  <c r="B278" i="1"/>
  <c r="A279" i="1"/>
  <c r="B279" i="1"/>
  <c r="A280" i="1"/>
  <c r="B280" i="1"/>
  <c r="A281" i="1"/>
  <c r="B281" i="1"/>
  <c r="A282" i="1"/>
  <c r="B282" i="1"/>
  <c r="A283" i="1"/>
  <c r="B283" i="1"/>
  <c r="A284" i="1"/>
  <c r="B284" i="1"/>
  <c r="A285" i="1"/>
  <c r="B285" i="1"/>
  <c r="A286" i="1"/>
  <c r="B286" i="1"/>
  <c r="A287" i="1"/>
  <c r="B287" i="1"/>
  <c r="A288" i="1"/>
  <c r="B288" i="1"/>
  <c r="A289" i="1"/>
  <c r="B289" i="1"/>
  <c r="A290" i="1"/>
  <c r="B290" i="1"/>
  <c r="A291" i="1"/>
  <c r="B291" i="1"/>
  <c r="A292" i="1"/>
  <c r="B292" i="1"/>
  <c r="A293" i="1"/>
  <c r="B293" i="1"/>
  <c r="A294" i="1"/>
  <c r="B294" i="1"/>
  <c r="A295" i="1"/>
  <c r="B295" i="1"/>
  <c r="A296" i="1"/>
  <c r="B296" i="1"/>
  <c r="A297" i="1"/>
  <c r="B297" i="1"/>
  <c r="A298" i="1"/>
  <c r="B298" i="1"/>
  <c r="A299" i="1"/>
  <c r="B299" i="1"/>
  <c r="A300" i="1"/>
  <c r="B300" i="1"/>
  <c r="A301" i="1"/>
  <c r="B301" i="1"/>
  <c r="A302" i="1"/>
  <c r="B302" i="1"/>
  <c r="A303" i="1"/>
  <c r="B303" i="1"/>
  <c r="A304" i="1"/>
  <c r="B304" i="1"/>
  <c r="A305" i="1"/>
  <c r="B305" i="1"/>
  <c r="A306" i="1"/>
  <c r="B306" i="1"/>
  <c r="A307" i="1"/>
  <c r="B307" i="1"/>
  <c r="A308" i="1"/>
  <c r="B308" i="1"/>
  <c r="A309" i="1"/>
  <c r="B309" i="1"/>
  <c r="A310" i="1"/>
  <c r="B310" i="1"/>
  <c r="A311" i="1"/>
  <c r="B311" i="1"/>
  <c r="A312" i="1"/>
  <c r="B312" i="1"/>
  <c r="A313" i="1"/>
  <c r="B313" i="1"/>
  <c r="A314" i="1"/>
  <c r="B314" i="1"/>
  <c r="A315" i="1"/>
  <c r="B315" i="1"/>
  <c r="A316" i="1"/>
  <c r="B316" i="1"/>
  <c r="A317" i="1"/>
  <c r="B317" i="1"/>
  <c r="A318" i="1"/>
  <c r="B318" i="1"/>
  <c r="A319" i="1"/>
  <c r="B319" i="1"/>
  <c r="A320" i="1"/>
  <c r="B320" i="1"/>
  <c r="A321" i="1"/>
  <c r="B321" i="1"/>
  <c r="A322" i="1"/>
  <c r="B322" i="1"/>
  <c r="A323" i="1"/>
  <c r="B323" i="1"/>
  <c r="A324" i="1"/>
  <c r="B324" i="1"/>
  <c r="A325" i="1"/>
  <c r="B325" i="1"/>
  <c r="A326" i="1"/>
  <c r="B326" i="1"/>
  <c r="A327" i="1"/>
  <c r="B327" i="1"/>
  <c r="A328" i="1"/>
  <c r="B328" i="1"/>
  <c r="A329" i="1"/>
  <c r="B329" i="1"/>
  <c r="A330" i="1"/>
  <c r="B330" i="1"/>
  <c r="A331" i="1"/>
  <c r="B331" i="1"/>
  <c r="A332" i="1"/>
  <c r="B332" i="1"/>
  <c r="A333" i="1"/>
  <c r="B333" i="1"/>
  <c r="A334" i="1"/>
  <c r="B334" i="1"/>
  <c r="A335" i="1"/>
  <c r="B335" i="1"/>
  <c r="A336" i="1"/>
  <c r="B336" i="1"/>
  <c r="A337" i="1"/>
  <c r="B337" i="1"/>
  <c r="A338" i="1"/>
  <c r="B338" i="1"/>
  <c r="A339" i="1"/>
  <c r="B339" i="1"/>
  <c r="A340" i="1"/>
  <c r="B340" i="1"/>
  <c r="A341" i="1"/>
  <c r="B341" i="1"/>
  <c r="A342" i="1"/>
  <c r="B342" i="1"/>
  <c r="A343" i="1"/>
  <c r="B343" i="1"/>
  <c r="A344" i="1"/>
  <c r="B344" i="1"/>
  <c r="A345" i="1"/>
  <c r="B345" i="1"/>
  <c r="A346" i="1"/>
  <c r="B346" i="1"/>
  <c r="A347" i="1"/>
  <c r="B347" i="1"/>
  <c r="A348" i="1"/>
  <c r="B348" i="1"/>
  <c r="A349" i="1"/>
  <c r="B349" i="1"/>
  <c r="A350" i="1"/>
  <c r="B350" i="1"/>
  <c r="A351" i="1"/>
  <c r="B351" i="1"/>
  <c r="A352" i="1"/>
  <c r="B352" i="1"/>
  <c r="A353" i="1"/>
  <c r="B353" i="1"/>
  <c r="A354" i="1"/>
  <c r="B354" i="1"/>
  <c r="A355" i="1"/>
  <c r="B355" i="1"/>
  <c r="A356" i="1"/>
  <c r="B356" i="1"/>
  <c r="A357" i="1"/>
  <c r="B357" i="1"/>
  <c r="A358" i="1"/>
  <c r="B358" i="1"/>
  <c r="A359" i="1"/>
  <c r="B359" i="1"/>
  <c r="A360" i="1"/>
  <c r="B360" i="1"/>
  <c r="A361" i="1"/>
  <c r="B361" i="1"/>
  <c r="A362" i="1"/>
  <c r="B362" i="1"/>
  <c r="A363" i="1"/>
  <c r="B363" i="1"/>
  <c r="A364" i="1"/>
  <c r="B364" i="1"/>
  <c r="A365" i="1"/>
  <c r="B365" i="1"/>
  <c r="A366" i="1"/>
  <c r="B366" i="1"/>
  <c r="A367" i="1"/>
  <c r="B367" i="1"/>
  <c r="A368" i="1"/>
  <c r="B368" i="1"/>
  <c r="A369" i="1"/>
  <c r="B369" i="1"/>
  <c r="A370" i="1"/>
  <c r="B370" i="1"/>
  <c r="A371" i="1"/>
  <c r="B371" i="1"/>
  <c r="A372" i="1"/>
  <c r="B372" i="1"/>
  <c r="A373" i="1"/>
  <c r="B373" i="1"/>
  <c r="A374" i="1"/>
  <c r="B374" i="1"/>
  <c r="A375" i="1"/>
  <c r="B375" i="1"/>
  <c r="A376" i="1"/>
  <c r="B376" i="1"/>
  <c r="A377" i="1"/>
  <c r="B377" i="1"/>
  <c r="A378" i="1"/>
  <c r="B378" i="1"/>
  <c r="A379" i="1"/>
  <c r="B379" i="1"/>
  <c r="A380" i="1"/>
  <c r="B380" i="1"/>
  <c r="A381" i="1"/>
  <c r="B381" i="1"/>
  <c r="A382" i="1"/>
  <c r="B382" i="1"/>
  <c r="A383" i="1"/>
  <c r="B383" i="1"/>
  <c r="A384" i="1"/>
  <c r="B384" i="1"/>
  <c r="A385" i="1"/>
  <c r="B385" i="1"/>
  <c r="A386" i="1"/>
  <c r="B386" i="1"/>
  <c r="A387" i="1"/>
  <c r="B387" i="1"/>
  <c r="A388" i="1"/>
  <c r="B388" i="1"/>
  <c r="A389" i="1"/>
  <c r="B389" i="1"/>
  <c r="A390" i="1"/>
  <c r="B390" i="1"/>
  <c r="A391" i="1"/>
  <c r="B391" i="1"/>
  <c r="A392" i="1"/>
  <c r="B392" i="1"/>
  <c r="A393" i="1"/>
  <c r="B393" i="1"/>
  <c r="A394" i="1"/>
  <c r="B394" i="1"/>
  <c r="A395" i="1"/>
  <c r="B395" i="1"/>
  <c r="A396" i="1"/>
  <c r="B396" i="1"/>
  <c r="A397" i="1"/>
  <c r="B397" i="1"/>
  <c r="A398" i="1"/>
  <c r="B398" i="1"/>
  <c r="A399" i="1"/>
  <c r="B399" i="1"/>
  <c r="A400" i="1"/>
  <c r="B400" i="1"/>
  <c r="A401" i="1"/>
  <c r="B401" i="1"/>
  <c r="A402" i="1"/>
  <c r="B402" i="1"/>
  <c r="A403" i="1"/>
  <c r="B403" i="1"/>
  <c r="A404" i="1"/>
  <c r="B404" i="1"/>
  <c r="A405" i="1"/>
  <c r="B405" i="1"/>
  <c r="A406" i="1"/>
  <c r="B406" i="1"/>
  <c r="A407" i="1"/>
  <c r="B407" i="1"/>
  <c r="A408" i="1"/>
  <c r="B408" i="1"/>
  <c r="A409" i="1"/>
  <c r="B409" i="1"/>
  <c r="A410" i="1"/>
  <c r="B410" i="1"/>
  <c r="A411" i="1"/>
  <c r="B411" i="1"/>
  <c r="A412" i="1"/>
  <c r="B412" i="1"/>
  <c r="A413" i="1"/>
  <c r="B413" i="1"/>
  <c r="A414" i="1"/>
  <c r="B414" i="1"/>
  <c r="A415" i="1"/>
  <c r="B415" i="1"/>
  <c r="A416" i="1"/>
  <c r="B416" i="1"/>
  <c r="A417" i="1"/>
  <c r="B417" i="1"/>
  <c r="A418" i="1"/>
  <c r="B418" i="1"/>
  <c r="A419" i="1"/>
  <c r="B419" i="1"/>
  <c r="A420" i="1"/>
  <c r="B420" i="1"/>
  <c r="A421" i="1"/>
  <c r="B421" i="1"/>
  <c r="A422" i="1"/>
  <c r="B422" i="1"/>
  <c r="A423" i="1"/>
  <c r="B423" i="1"/>
  <c r="A424" i="1"/>
  <c r="B424" i="1"/>
  <c r="A425" i="1"/>
  <c r="B425" i="1"/>
  <c r="A426" i="1"/>
  <c r="B426" i="1"/>
  <c r="A427" i="1"/>
  <c r="B427" i="1"/>
  <c r="A428" i="1"/>
  <c r="B428" i="1"/>
  <c r="A429" i="1"/>
  <c r="B429" i="1"/>
  <c r="A430" i="1"/>
  <c r="B430" i="1"/>
  <c r="A431" i="1"/>
  <c r="B431" i="1"/>
  <c r="A432" i="1"/>
  <c r="B432" i="1"/>
  <c r="A433" i="1"/>
  <c r="B433" i="1"/>
  <c r="A434" i="1"/>
  <c r="B434" i="1"/>
  <c r="A435" i="1"/>
  <c r="B435" i="1"/>
  <c r="A436" i="1"/>
  <c r="B436" i="1"/>
  <c r="A437" i="1"/>
  <c r="B437" i="1"/>
  <c r="A438" i="1"/>
  <c r="B438" i="1"/>
  <c r="A439" i="1"/>
  <c r="B439" i="1"/>
  <c r="A440" i="1"/>
  <c r="B440" i="1"/>
  <c r="A441" i="1"/>
  <c r="B441" i="1"/>
  <c r="A442" i="1"/>
  <c r="B442" i="1"/>
  <c r="A443" i="1"/>
  <c r="B443" i="1"/>
  <c r="A444" i="1"/>
  <c r="B444" i="1"/>
  <c r="A445" i="1"/>
  <c r="B445" i="1"/>
  <c r="A446" i="1"/>
  <c r="B446" i="1"/>
  <c r="A447" i="1"/>
  <c r="B447" i="1"/>
  <c r="A448" i="1"/>
  <c r="B448" i="1"/>
  <c r="A449" i="1"/>
  <c r="B449" i="1"/>
  <c r="A450" i="1"/>
  <c r="B450" i="1"/>
  <c r="A451" i="1"/>
  <c r="B451" i="1"/>
  <c r="A452" i="1"/>
  <c r="B452" i="1"/>
  <c r="A453" i="1"/>
  <c r="B453" i="1"/>
  <c r="A454" i="1"/>
  <c r="B454" i="1"/>
  <c r="A455" i="1"/>
  <c r="B455" i="1"/>
  <c r="A456" i="1"/>
  <c r="B456" i="1"/>
  <c r="A457" i="1"/>
  <c r="B457" i="1"/>
  <c r="A458" i="1"/>
  <c r="B458" i="1"/>
  <c r="A459" i="1"/>
  <c r="B459" i="1"/>
  <c r="A460" i="1"/>
  <c r="B460" i="1"/>
  <c r="A461" i="1"/>
  <c r="B461" i="1"/>
  <c r="A462" i="1"/>
  <c r="B462" i="1"/>
  <c r="A463" i="1"/>
  <c r="B463" i="1"/>
  <c r="A464" i="1"/>
  <c r="B464" i="1"/>
  <c r="A465" i="1"/>
  <c r="B465" i="1"/>
  <c r="A466" i="1"/>
  <c r="B466" i="1"/>
  <c r="A467" i="1"/>
  <c r="B467" i="1"/>
  <c r="A468" i="1"/>
  <c r="B468" i="1"/>
  <c r="A469" i="1"/>
  <c r="B469" i="1"/>
  <c r="A470" i="1"/>
  <c r="B470" i="1"/>
  <c r="A471" i="1"/>
  <c r="B471" i="1"/>
  <c r="A472" i="1"/>
  <c r="B472" i="1"/>
  <c r="A473" i="1"/>
  <c r="B473" i="1"/>
  <c r="A474" i="1"/>
  <c r="B474" i="1"/>
  <c r="A475" i="1"/>
  <c r="B475" i="1"/>
  <c r="A476" i="1"/>
  <c r="B476" i="1"/>
  <c r="A477" i="1"/>
  <c r="B477" i="1"/>
  <c r="A478" i="1"/>
  <c r="B478" i="1"/>
  <c r="A479" i="1"/>
  <c r="B479" i="1"/>
  <c r="A480" i="1"/>
  <c r="B480" i="1"/>
  <c r="A481" i="1"/>
  <c r="B481" i="1"/>
  <c r="A482" i="1"/>
  <c r="B482" i="1"/>
  <c r="A483" i="1"/>
  <c r="B483" i="1"/>
  <c r="A484" i="1"/>
  <c r="B484" i="1"/>
  <c r="A485" i="1"/>
  <c r="B485" i="1"/>
  <c r="A486" i="1"/>
  <c r="B486" i="1"/>
  <c r="A487" i="1"/>
  <c r="B487" i="1"/>
  <c r="A488" i="1"/>
  <c r="B488" i="1"/>
  <c r="A489" i="1"/>
  <c r="B489" i="1"/>
  <c r="A490" i="1"/>
  <c r="B490" i="1"/>
  <c r="A491" i="1"/>
  <c r="B491" i="1"/>
  <c r="A492" i="1"/>
  <c r="B492" i="1"/>
  <c r="A493" i="1"/>
  <c r="B493" i="1"/>
  <c r="A494" i="1"/>
  <c r="B494" i="1"/>
  <c r="A495" i="1"/>
  <c r="B495" i="1"/>
  <c r="A496" i="1"/>
  <c r="B496" i="1"/>
  <c r="A497" i="1"/>
  <c r="B497" i="1"/>
  <c r="A498" i="1"/>
  <c r="B498" i="1"/>
  <c r="A499" i="1"/>
  <c r="B499" i="1"/>
  <c r="A500" i="1"/>
  <c r="B500" i="1"/>
  <c r="A501" i="1"/>
  <c r="B501" i="1"/>
  <c r="A502" i="1"/>
  <c r="B502" i="1"/>
  <c r="A503" i="1"/>
  <c r="B503" i="1"/>
  <c r="A504" i="1"/>
  <c r="B504" i="1"/>
  <c r="A505" i="1"/>
  <c r="B505" i="1"/>
  <c r="A506" i="1"/>
  <c r="B506" i="1"/>
  <c r="A507" i="1"/>
  <c r="B507" i="1"/>
  <c r="A508" i="1"/>
  <c r="B508" i="1"/>
  <c r="A509" i="1"/>
  <c r="B509" i="1"/>
  <c r="A510" i="1"/>
  <c r="B510" i="1"/>
  <c r="A511" i="1"/>
  <c r="B511" i="1"/>
  <c r="A512" i="1"/>
  <c r="B512" i="1"/>
  <c r="A513" i="1"/>
  <c r="B513" i="1"/>
  <c r="A514" i="1"/>
  <c r="B514" i="1"/>
  <c r="A515" i="1"/>
  <c r="B515" i="1"/>
  <c r="A516" i="1"/>
  <c r="B516" i="1"/>
  <c r="A517" i="1"/>
  <c r="B517" i="1"/>
  <c r="A518" i="1"/>
  <c r="B518" i="1"/>
  <c r="A519" i="1"/>
  <c r="B519" i="1"/>
  <c r="A520" i="1"/>
  <c r="B520" i="1"/>
  <c r="A521" i="1"/>
  <c r="B521" i="1"/>
  <c r="A522" i="1"/>
  <c r="B522" i="1"/>
  <c r="A523" i="1"/>
  <c r="B523" i="1"/>
  <c r="A524" i="1"/>
  <c r="B524" i="1"/>
  <c r="A525" i="1"/>
  <c r="B525" i="1"/>
  <c r="A526" i="1"/>
  <c r="B526" i="1"/>
  <c r="A527" i="1"/>
  <c r="B527" i="1"/>
  <c r="A528" i="1"/>
  <c r="B528" i="1"/>
  <c r="A529" i="1"/>
  <c r="B529" i="1"/>
  <c r="A530" i="1"/>
  <c r="B530" i="1"/>
  <c r="A531" i="1"/>
  <c r="B531" i="1"/>
  <c r="A532" i="1"/>
  <c r="B532" i="1"/>
  <c r="A533" i="1"/>
  <c r="B533" i="1"/>
  <c r="A534" i="1"/>
  <c r="B534" i="1"/>
  <c r="A535" i="1"/>
  <c r="B535" i="1"/>
  <c r="A536" i="1"/>
  <c r="B536" i="1"/>
  <c r="A537" i="1"/>
  <c r="B537" i="1"/>
  <c r="A538" i="1"/>
  <c r="B538" i="1"/>
  <c r="A539" i="1"/>
  <c r="B539" i="1"/>
  <c r="A540" i="1"/>
  <c r="B540" i="1"/>
  <c r="A541" i="1"/>
  <c r="B541" i="1"/>
  <c r="A542" i="1"/>
  <c r="B542" i="1"/>
  <c r="A543" i="1"/>
  <c r="B543" i="1"/>
  <c r="A544" i="1"/>
  <c r="B544" i="1"/>
  <c r="A545" i="1"/>
  <c r="B545" i="1"/>
  <c r="A546" i="1"/>
  <c r="B546" i="1"/>
  <c r="A547" i="1"/>
  <c r="B547" i="1"/>
  <c r="A548" i="1"/>
  <c r="B548" i="1"/>
  <c r="A549" i="1"/>
  <c r="B549" i="1"/>
  <c r="A550" i="1"/>
  <c r="B550" i="1"/>
  <c r="A551" i="1"/>
  <c r="B551" i="1"/>
  <c r="A552" i="1"/>
  <c r="B552" i="1"/>
  <c r="A553" i="1"/>
  <c r="B553" i="1"/>
  <c r="A554" i="1"/>
  <c r="B554" i="1"/>
  <c r="A555" i="1"/>
  <c r="B555" i="1"/>
  <c r="A556" i="1"/>
  <c r="B556" i="1"/>
  <c r="A557" i="1"/>
  <c r="B557" i="1"/>
  <c r="A558" i="1"/>
  <c r="B558" i="1"/>
  <c r="A559" i="1"/>
  <c r="B559" i="1"/>
  <c r="A560" i="1"/>
  <c r="B560" i="1"/>
  <c r="A561" i="1"/>
  <c r="B561" i="1"/>
  <c r="A562" i="1"/>
  <c r="B562" i="1"/>
  <c r="A563" i="1"/>
  <c r="B563" i="1"/>
  <c r="A564" i="1"/>
  <c r="B564" i="1"/>
  <c r="A565" i="1"/>
  <c r="B565" i="1"/>
  <c r="A566" i="1"/>
  <c r="B566" i="1"/>
  <c r="A567" i="1"/>
  <c r="B567" i="1"/>
  <c r="A568" i="1"/>
  <c r="B568" i="1"/>
  <c r="A569" i="1"/>
  <c r="B569" i="1"/>
  <c r="A570" i="1"/>
  <c r="B570" i="1"/>
  <c r="A571" i="1"/>
  <c r="B571" i="1"/>
  <c r="A572" i="1"/>
  <c r="B572" i="1"/>
  <c r="A573" i="1"/>
  <c r="B573" i="1"/>
  <c r="A574" i="1"/>
  <c r="B574" i="1"/>
  <c r="A575" i="1"/>
  <c r="B575" i="1"/>
  <c r="A576" i="1"/>
  <c r="B576" i="1"/>
  <c r="A577" i="1"/>
  <c r="B577" i="1"/>
  <c r="A578" i="1"/>
  <c r="B578" i="1"/>
  <c r="A579" i="1"/>
  <c r="B579" i="1"/>
  <c r="A580" i="1"/>
  <c r="B580" i="1"/>
  <c r="A581" i="1"/>
  <c r="B581" i="1"/>
  <c r="A582" i="1"/>
  <c r="B582" i="1"/>
  <c r="A583" i="1"/>
  <c r="B583" i="1"/>
  <c r="A584" i="1"/>
  <c r="B584" i="1"/>
  <c r="A585" i="1"/>
  <c r="B585" i="1"/>
  <c r="A586" i="1"/>
  <c r="B586" i="1"/>
  <c r="A587" i="1"/>
  <c r="B587" i="1"/>
  <c r="A588" i="1"/>
  <c r="B588" i="1"/>
  <c r="A589" i="1"/>
  <c r="B589" i="1"/>
  <c r="A590" i="1"/>
  <c r="B590" i="1"/>
  <c r="A591" i="1"/>
  <c r="B591" i="1"/>
  <c r="A592" i="1"/>
  <c r="B592" i="1"/>
  <c r="A593" i="1"/>
  <c r="B593" i="1"/>
  <c r="A594" i="1"/>
  <c r="B594" i="1"/>
  <c r="A595" i="1"/>
  <c r="B595" i="1"/>
  <c r="A596" i="1"/>
  <c r="B596" i="1"/>
  <c r="A597" i="1"/>
  <c r="B597" i="1"/>
  <c r="A598" i="1"/>
  <c r="B598" i="1"/>
  <c r="A599" i="1"/>
  <c r="B599" i="1"/>
  <c r="A600" i="1"/>
  <c r="B600" i="1"/>
  <c r="A601" i="1"/>
  <c r="B601" i="1"/>
  <c r="A602" i="1"/>
  <c r="B602" i="1"/>
  <c r="A603" i="1"/>
  <c r="B603" i="1"/>
  <c r="A604" i="1"/>
  <c r="B604" i="1"/>
  <c r="A605" i="1"/>
  <c r="B605" i="1"/>
  <c r="A606" i="1"/>
  <c r="B606" i="1"/>
  <c r="A607" i="1"/>
  <c r="B607" i="1"/>
  <c r="A608" i="1"/>
  <c r="B608" i="1"/>
  <c r="A609" i="1"/>
  <c r="B609" i="1"/>
  <c r="A610" i="1"/>
  <c r="B610" i="1"/>
  <c r="A611" i="1"/>
  <c r="B611" i="1"/>
  <c r="A612" i="1"/>
  <c r="B612" i="1"/>
  <c r="A613" i="1"/>
  <c r="B613" i="1"/>
  <c r="A614" i="1"/>
  <c r="B614" i="1"/>
  <c r="A615" i="1"/>
  <c r="B615" i="1"/>
  <c r="A616" i="1"/>
  <c r="B616" i="1"/>
  <c r="A617" i="1"/>
  <c r="B617" i="1"/>
  <c r="A618" i="1"/>
  <c r="B618" i="1"/>
  <c r="A619" i="1"/>
  <c r="B619" i="1"/>
  <c r="A620" i="1"/>
  <c r="B620" i="1"/>
  <c r="A621" i="1"/>
  <c r="B621" i="1"/>
  <c r="A622" i="1"/>
  <c r="B622" i="1"/>
  <c r="A623" i="1"/>
  <c r="B623" i="1"/>
  <c r="A624" i="1"/>
  <c r="B624" i="1"/>
  <c r="A625" i="1"/>
  <c r="B625" i="1"/>
  <c r="A626" i="1"/>
  <c r="B626" i="1"/>
  <c r="A627" i="1"/>
  <c r="B627" i="1"/>
  <c r="A628" i="1"/>
  <c r="B628" i="1"/>
  <c r="A629" i="1"/>
  <c r="B629" i="1"/>
  <c r="A630" i="1"/>
  <c r="B630" i="1"/>
  <c r="A631" i="1"/>
  <c r="B631" i="1"/>
  <c r="A632" i="1"/>
  <c r="B632" i="1"/>
  <c r="A633" i="1"/>
  <c r="B633" i="1"/>
  <c r="A634" i="1"/>
  <c r="B634" i="1"/>
  <c r="A635" i="1"/>
  <c r="B635" i="1"/>
  <c r="A636" i="1"/>
  <c r="B636" i="1"/>
  <c r="A637" i="1"/>
  <c r="B637" i="1"/>
  <c r="A638" i="1"/>
  <c r="B638" i="1"/>
  <c r="A639" i="1"/>
  <c r="B639" i="1"/>
  <c r="A640" i="1"/>
  <c r="B640" i="1"/>
  <c r="A641" i="1"/>
  <c r="B641" i="1"/>
  <c r="A642" i="1"/>
  <c r="B642" i="1"/>
  <c r="A643" i="1"/>
  <c r="B643" i="1"/>
  <c r="A644" i="1"/>
  <c r="B644" i="1"/>
  <c r="A645" i="1"/>
  <c r="B645" i="1"/>
  <c r="A646" i="1"/>
  <c r="B646" i="1"/>
  <c r="A647" i="1"/>
  <c r="B647" i="1"/>
  <c r="A648" i="1"/>
  <c r="B648" i="1"/>
  <c r="A649" i="1"/>
  <c r="B649" i="1"/>
  <c r="A650" i="1"/>
  <c r="B650" i="1"/>
  <c r="A651" i="1"/>
  <c r="B651" i="1"/>
  <c r="A652" i="1"/>
  <c r="B652" i="1"/>
  <c r="A653" i="1"/>
  <c r="B653" i="1"/>
  <c r="A654" i="1"/>
  <c r="B654" i="1"/>
  <c r="A655" i="1"/>
  <c r="B655" i="1"/>
  <c r="A656" i="1"/>
  <c r="B656" i="1"/>
  <c r="A657" i="1"/>
  <c r="B657" i="1"/>
  <c r="A658" i="1"/>
  <c r="B658" i="1"/>
  <c r="A659" i="1"/>
  <c r="B659" i="1"/>
  <c r="A660" i="1"/>
  <c r="B660" i="1"/>
  <c r="A661" i="1"/>
  <c r="B661" i="1"/>
  <c r="A662" i="1"/>
  <c r="B662" i="1"/>
  <c r="A663" i="1"/>
  <c r="B663" i="1"/>
  <c r="A664" i="1"/>
  <c r="B664" i="1"/>
  <c r="A665" i="1"/>
  <c r="B665" i="1"/>
  <c r="A666" i="1"/>
  <c r="B666" i="1"/>
  <c r="A667" i="1"/>
  <c r="B667" i="1"/>
  <c r="A668" i="1"/>
  <c r="B668" i="1"/>
  <c r="A669" i="1"/>
  <c r="B669" i="1"/>
  <c r="A670" i="1"/>
  <c r="B670" i="1"/>
  <c r="A671" i="1"/>
  <c r="B671" i="1"/>
  <c r="A672" i="1"/>
  <c r="B672" i="1"/>
  <c r="A673" i="1"/>
  <c r="B673" i="1"/>
  <c r="A674" i="1"/>
  <c r="B674" i="1"/>
  <c r="A675" i="1"/>
  <c r="B675" i="1"/>
  <c r="A676" i="1"/>
  <c r="B676" i="1"/>
  <c r="A677" i="1"/>
  <c r="B677" i="1"/>
  <c r="A678" i="1"/>
  <c r="B678" i="1"/>
  <c r="A679" i="1"/>
  <c r="B679" i="1"/>
  <c r="A680" i="1"/>
  <c r="B680" i="1"/>
  <c r="A681" i="1"/>
  <c r="B681" i="1"/>
  <c r="A682" i="1"/>
  <c r="B682" i="1"/>
  <c r="A683" i="1"/>
  <c r="B683" i="1"/>
  <c r="A684" i="1"/>
  <c r="B684" i="1"/>
  <c r="A685" i="1"/>
  <c r="B685" i="1"/>
  <c r="A686" i="1"/>
  <c r="B686" i="1"/>
  <c r="A687" i="1"/>
  <c r="B687" i="1"/>
  <c r="A688" i="1"/>
  <c r="B688" i="1"/>
  <c r="A689" i="1"/>
  <c r="B689" i="1"/>
  <c r="A690" i="1"/>
  <c r="B690" i="1"/>
  <c r="A691" i="1"/>
  <c r="B691" i="1"/>
  <c r="A692" i="1"/>
  <c r="B692" i="1"/>
  <c r="A693" i="1"/>
  <c r="B693" i="1"/>
  <c r="A694" i="1"/>
  <c r="B694" i="1"/>
  <c r="A695" i="1"/>
  <c r="B695" i="1"/>
  <c r="A696" i="1"/>
  <c r="B696" i="1"/>
  <c r="A697" i="1"/>
  <c r="B697" i="1"/>
  <c r="A698" i="1"/>
  <c r="B698" i="1"/>
  <c r="A699" i="1"/>
  <c r="B699" i="1"/>
  <c r="A700" i="1"/>
  <c r="B700" i="1"/>
  <c r="A701" i="1"/>
  <c r="B701" i="1"/>
  <c r="A702" i="1"/>
  <c r="B702" i="1"/>
  <c r="A703" i="1"/>
  <c r="B703" i="1"/>
  <c r="A704" i="1"/>
  <c r="B704" i="1"/>
  <c r="A705" i="1"/>
  <c r="B705" i="1"/>
  <c r="A706" i="1"/>
  <c r="B706" i="1"/>
  <c r="A707" i="1"/>
  <c r="B707" i="1"/>
  <c r="A708" i="1"/>
  <c r="B708" i="1"/>
  <c r="A709" i="1"/>
  <c r="B709" i="1"/>
  <c r="A710" i="1"/>
  <c r="B710" i="1"/>
  <c r="A711" i="1"/>
  <c r="B711" i="1"/>
  <c r="A712" i="1"/>
  <c r="B712" i="1"/>
  <c r="A713" i="1"/>
  <c r="B713" i="1"/>
  <c r="A714" i="1"/>
  <c r="B714" i="1"/>
  <c r="A715" i="1"/>
  <c r="B715" i="1"/>
  <c r="A716" i="1"/>
  <c r="B716" i="1"/>
  <c r="A717" i="1"/>
  <c r="B717" i="1"/>
  <c r="A718" i="1"/>
  <c r="B718" i="1"/>
  <c r="A719" i="1"/>
  <c r="B719" i="1"/>
  <c r="A720" i="1"/>
  <c r="B720" i="1"/>
  <c r="A721" i="1"/>
  <c r="B721" i="1"/>
  <c r="A722" i="1"/>
  <c r="B722" i="1"/>
  <c r="A723" i="1"/>
  <c r="B723" i="1"/>
  <c r="A724" i="1"/>
  <c r="B724" i="1"/>
  <c r="A725" i="1"/>
  <c r="B725" i="1"/>
  <c r="A726" i="1"/>
  <c r="B726" i="1"/>
  <c r="A727" i="1"/>
  <c r="B727" i="1"/>
  <c r="A728" i="1"/>
  <c r="B728" i="1"/>
  <c r="A729" i="1"/>
  <c r="B729" i="1"/>
  <c r="A730" i="1"/>
  <c r="B730" i="1"/>
  <c r="A731" i="1"/>
  <c r="B731" i="1"/>
  <c r="A732" i="1"/>
  <c r="B732" i="1"/>
  <c r="A733" i="1"/>
  <c r="B733" i="1"/>
  <c r="A734" i="1"/>
  <c r="B734" i="1"/>
  <c r="A735" i="1"/>
  <c r="B735" i="1"/>
  <c r="A736" i="1"/>
  <c r="B736" i="1"/>
  <c r="A737" i="1"/>
  <c r="B737" i="1"/>
  <c r="A738" i="1"/>
  <c r="B738" i="1"/>
  <c r="A739" i="1"/>
  <c r="B739" i="1"/>
  <c r="A740" i="1"/>
  <c r="B740" i="1"/>
  <c r="A741" i="1"/>
  <c r="B741" i="1"/>
  <c r="A742" i="1"/>
  <c r="B742" i="1"/>
  <c r="A743" i="1"/>
  <c r="B743" i="1"/>
  <c r="A744" i="1"/>
  <c r="B744" i="1"/>
  <c r="A745" i="1"/>
  <c r="B745" i="1"/>
  <c r="A746" i="1"/>
  <c r="B746" i="1"/>
  <c r="A747" i="1"/>
  <c r="B747" i="1"/>
  <c r="A748" i="1"/>
  <c r="B748" i="1"/>
  <c r="A749" i="1"/>
  <c r="B749" i="1"/>
  <c r="A750" i="1"/>
  <c r="B750" i="1"/>
  <c r="A751" i="1"/>
  <c r="B751" i="1"/>
  <c r="A752" i="1"/>
  <c r="B752" i="1"/>
  <c r="A753" i="1"/>
  <c r="B753" i="1"/>
  <c r="A754" i="1"/>
  <c r="B754" i="1"/>
  <c r="A755" i="1"/>
  <c r="B755" i="1"/>
  <c r="A756" i="1"/>
  <c r="B756" i="1"/>
  <c r="A757" i="1"/>
  <c r="B757" i="1"/>
  <c r="A758" i="1"/>
  <c r="B758" i="1"/>
  <c r="A759" i="1"/>
  <c r="B759" i="1"/>
  <c r="A760" i="1"/>
  <c r="B760" i="1"/>
  <c r="A761" i="1"/>
  <c r="B761" i="1"/>
  <c r="A762" i="1"/>
  <c r="B762" i="1"/>
  <c r="A763" i="1"/>
  <c r="B763" i="1"/>
  <c r="A764" i="1"/>
  <c r="B764" i="1"/>
  <c r="A765" i="1"/>
  <c r="B765" i="1"/>
  <c r="A766" i="1"/>
  <c r="B766" i="1"/>
  <c r="A767" i="1"/>
  <c r="B767" i="1"/>
  <c r="A768" i="1"/>
  <c r="B768" i="1"/>
  <c r="A769" i="1"/>
  <c r="B769" i="1"/>
  <c r="A770" i="1"/>
  <c r="B770" i="1"/>
  <c r="A771" i="1"/>
  <c r="B771" i="1"/>
  <c r="A772" i="1"/>
  <c r="B772" i="1"/>
  <c r="A773" i="1"/>
  <c r="B773" i="1"/>
  <c r="A774" i="1"/>
  <c r="B774" i="1"/>
  <c r="A775" i="1"/>
  <c r="B775" i="1"/>
  <c r="A776" i="1"/>
  <c r="B776" i="1"/>
  <c r="A777" i="1"/>
  <c r="B777" i="1"/>
  <c r="A778" i="1"/>
  <c r="B778" i="1"/>
  <c r="A779" i="1"/>
  <c r="B779" i="1"/>
  <c r="A780" i="1"/>
  <c r="B780" i="1"/>
  <c r="A781" i="1"/>
  <c r="B781" i="1"/>
  <c r="A782" i="1"/>
  <c r="B782" i="1"/>
  <c r="A783" i="1"/>
  <c r="B783" i="1"/>
  <c r="A784" i="1"/>
  <c r="B784" i="1"/>
  <c r="A785" i="1"/>
  <c r="B785" i="1"/>
  <c r="A786" i="1"/>
  <c r="B786" i="1"/>
  <c r="A787" i="1"/>
  <c r="B787" i="1"/>
  <c r="A788" i="1"/>
  <c r="B788" i="1"/>
  <c r="A789" i="1"/>
  <c r="B789" i="1"/>
  <c r="A790" i="1"/>
  <c r="B790" i="1"/>
  <c r="A791" i="1"/>
  <c r="B791" i="1"/>
  <c r="A792" i="1"/>
  <c r="B792" i="1"/>
  <c r="A793" i="1"/>
  <c r="B793" i="1"/>
  <c r="A794" i="1"/>
  <c r="B794" i="1"/>
  <c r="A795" i="1"/>
  <c r="B795" i="1"/>
  <c r="A796" i="1"/>
  <c r="B796" i="1"/>
  <c r="A797" i="1"/>
  <c r="B797" i="1"/>
  <c r="A798" i="1"/>
  <c r="B798" i="1"/>
  <c r="A799" i="1"/>
  <c r="B799" i="1"/>
  <c r="A800" i="1"/>
  <c r="B800" i="1"/>
  <c r="A801" i="1"/>
  <c r="B801" i="1"/>
  <c r="A802" i="1"/>
  <c r="B802" i="1"/>
  <c r="A803" i="1"/>
  <c r="B803" i="1"/>
  <c r="A804" i="1"/>
  <c r="B804" i="1"/>
  <c r="A805" i="1"/>
  <c r="B805" i="1"/>
  <c r="A806" i="1"/>
  <c r="B806" i="1"/>
  <c r="A807" i="1"/>
  <c r="B807" i="1"/>
  <c r="A808" i="1"/>
  <c r="B808" i="1"/>
  <c r="A809" i="1"/>
  <c r="B809" i="1"/>
  <c r="A810" i="1"/>
  <c r="B810" i="1"/>
  <c r="A811" i="1"/>
  <c r="B811" i="1"/>
  <c r="A812" i="1"/>
  <c r="B812" i="1"/>
  <c r="A813" i="1"/>
  <c r="B813" i="1"/>
  <c r="A814" i="1"/>
  <c r="B814" i="1"/>
  <c r="A815" i="1"/>
  <c r="B815" i="1"/>
  <c r="A816" i="1"/>
  <c r="B816" i="1"/>
  <c r="A817" i="1"/>
  <c r="B817" i="1"/>
  <c r="A818" i="1"/>
  <c r="B818" i="1"/>
  <c r="A819" i="1"/>
  <c r="B819" i="1"/>
  <c r="A820" i="1"/>
  <c r="B820" i="1"/>
  <c r="A821" i="1"/>
  <c r="B821" i="1"/>
  <c r="A822" i="1"/>
  <c r="B822" i="1"/>
  <c r="A823" i="1"/>
  <c r="B823" i="1"/>
  <c r="A824" i="1"/>
  <c r="B824" i="1"/>
  <c r="A825" i="1"/>
  <c r="B825" i="1"/>
  <c r="A826" i="1"/>
  <c r="B826" i="1"/>
  <c r="A827" i="1"/>
  <c r="B827" i="1"/>
  <c r="A828" i="1"/>
  <c r="B828" i="1"/>
  <c r="A829" i="1"/>
  <c r="B829" i="1"/>
  <c r="A830" i="1"/>
  <c r="B830" i="1"/>
  <c r="A831" i="1"/>
  <c r="B831" i="1"/>
  <c r="A832" i="1"/>
  <c r="B832" i="1"/>
  <c r="A833" i="1"/>
  <c r="B833" i="1"/>
  <c r="A834" i="1"/>
  <c r="B834" i="1"/>
  <c r="A835" i="1"/>
  <c r="B835" i="1"/>
  <c r="A836" i="1"/>
  <c r="B836" i="1"/>
  <c r="A837" i="1"/>
  <c r="B837" i="1"/>
  <c r="A838" i="1"/>
  <c r="B838" i="1"/>
  <c r="A839" i="1"/>
  <c r="B839" i="1"/>
  <c r="A840" i="1"/>
  <c r="B840" i="1"/>
  <c r="A841" i="1"/>
  <c r="B841" i="1"/>
  <c r="A842" i="1"/>
  <c r="B842" i="1"/>
  <c r="A843" i="1"/>
  <c r="B843" i="1"/>
  <c r="A844" i="1"/>
  <c r="B844" i="1"/>
  <c r="A845" i="1"/>
  <c r="B845" i="1"/>
  <c r="A846" i="1"/>
  <c r="B846" i="1"/>
  <c r="A847" i="1"/>
  <c r="B847" i="1"/>
  <c r="A848" i="1"/>
  <c r="B848" i="1"/>
  <c r="A849" i="1"/>
  <c r="B849" i="1"/>
  <c r="A850" i="1"/>
  <c r="B850" i="1"/>
  <c r="A851" i="1"/>
  <c r="B851" i="1"/>
  <c r="A852" i="1"/>
  <c r="B852" i="1"/>
  <c r="A853" i="1"/>
  <c r="B853" i="1"/>
  <c r="A854" i="1"/>
  <c r="B854" i="1"/>
  <c r="A855" i="1"/>
  <c r="B855" i="1"/>
  <c r="A856" i="1"/>
  <c r="B856" i="1"/>
  <c r="A857" i="1"/>
  <c r="B857" i="1"/>
  <c r="A858" i="1"/>
  <c r="B858" i="1"/>
  <c r="A859" i="1"/>
  <c r="B859" i="1"/>
  <c r="A860" i="1"/>
  <c r="B860" i="1"/>
  <c r="A861" i="1"/>
  <c r="B861" i="1"/>
  <c r="A862" i="1"/>
  <c r="B862" i="1"/>
  <c r="A863" i="1"/>
  <c r="B863" i="1"/>
  <c r="A864" i="1"/>
  <c r="B864" i="1"/>
  <c r="A865" i="1"/>
  <c r="B865" i="1"/>
  <c r="A866" i="1"/>
  <c r="B866" i="1"/>
  <c r="A867" i="1"/>
  <c r="B867" i="1"/>
  <c r="A868" i="1"/>
  <c r="B868" i="1"/>
  <c r="A869" i="1"/>
  <c r="B869" i="1"/>
  <c r="A870" i="1"/>
  <c r="B870" i="1"/>
  <c r="A871" i="1"/>
  <c r="B871" i="1"/>
  <c r="A872" i="1"/>
  <c r="B872" i="1"/>
  <c r="A873" i="1"/>
  <c r="B873" i="1"/>
  <c r="A874" i="1"/>
  <c r="B874" i="1"/>
  <c r="A875" i="1"/>
  <c r="B875" i="1"/>
  <c r="A876" i="1"/>
  <c r="B876" i="1"/>
  <c r="A877" i="1"/>
  <c r="B877" i="1"/>
  <c r="A878" i="1"/>
  <c r="B878" i="1"/>
  <c r="A879" i="1"/>
  <c r="B879" i="1"/>
  <c r="A880" i="1"/>
  <c r="B880" i="1"/>
  <c r="A881" i="1"/>
  <c r="B881" i="1"/>
  <c r="A882" i="1"/>
  <c r="B882" i="1"/>
  <c r="A883" i="1"/>
  <c r="B883" i="1"/>
  <c r="A884" i="1"/>
  <c r="B884" i="1"/>
  <c r="A885" i="1"/>
  <c r="B885" i="1"/>
  <c r="A886" i="1"/>
  <c r="B886" i="1"/>
  <c r="A887" i="1"/>
  <c r="B887" i="1"/>
  <c r="A888" i="1"/>
  <c r="B888" i="1"/>
  <c r="A889" i="1"/>
  <c r="B889" i="1"/>
  <c r="A890" i="1"/>
  <c r="B890" i="1"/>
  <c r="A891" i="1"/>
  <c r="B891" i="1"/>
  <c r="A892" i="1"/>
  <c r="B892" i="1"/>
  <c r="A893" i="1"/>
  <c r="B893" i="1"/>
  <c r="A894" i="1"/>
  <c r="B894" i="1"/>
  <c r="A895" i="1"/>
  <c r="B895" i="1"/>
  <c r="A896" i="1"/>
  <c r="B896" i="1"/>
  <c r="A897" i="1"/>
  <c r="B897" i="1"/>
  <c r="A898" i="1"/>
  <c r="B898" i="1"/>
  <c r="A899" i="1"/>
  <c r="B899" i="1"/>
  <c r="A900" i="1"/>
  <c r="B900" i="1"/>
  <c r="A901" i="1"/>
  <c r="B901" i="1"/>
  <c r="A902" i="1"/>
  <c r="B902" i="1"/>
  <c r="A903" i="1"/>
  <c r="B903" i="1"/>
  <c r="A904" i="1"/>
  <c r="B904" i="1"/>
  <c r="A905" i="1"/>
  <c r="B905" i="1"/>
  <c r="A906" i="1"/>
  <c r="B906" i="1"/>
  <c r="A907" i="1"/>
  <c r="B907" i="1"/>
  <c r="A908" i="1"/>
  <c r="B908" i="1"/>
  <c r="A909" i="1"/>
  <c r="B909" i="1"/>
  <c r="A910" i="1"/>
  <c r="B910" i="1"/>
  <c r="A911" i="1"/>
  <c r="B911" i="1"/>
  <c r="A912" i="1"/>
  <c r="B912" i="1"/>
  <c r="A913" i="1"/>
  <c r="B913" i="1"/>
  <c r="A914" i="1"/>
  <c r="B914" i="1"/>
  <c r="A915" i="1"/>
  <c r="B915" i="1"/>
  <c r="A916" i="1"/>
  <c r="B916" i="1"/>
  <c r="A917" i="1"/>
  <c r="B917" i="1"/>
  <c r="A918" i="1"/>
  <c r="B918" i="1"/>
  <c r="A919" i="1"/>
  <c r="B919" i="1"/>
  <c r="A920" i="1"/>
  <c r="B920" i="1"/>
  <c r="A921" i="1"/>
  <c r="B921" i="1"/>
  <c r="A922" i="1"/>
  <c r="B922" i="1"/>
  <c r="A923" i="1"/>
  <c r="B923" i="1"/>
  <c r="A924" i="1"/>
  <c r="B924" i="1"/>
  <c r="A925" i="1"/>
  <c r="B925" i="1"/>
  <c r="A926" i="1"/>
  <c r="B926" i="1"/>
  <c r="A927" i="1"/>
  <c r="B927" i="1"/>
  <c r="A928" i="1"/>
  <c r="B928" i="1"/>
  <c r="A929" i="1"/>
  <c r="B929" i="1"/>
  <c r="A930" i="1"/>
  <c r="B930" i="1"/>
  <c r="A931" i="1"/>
  <c r="B931" i="1"/>
  <c r="A932" i="1"/>
  <c r="B932" i="1"/>
  <c r="A933" i="1"/>
  <c r="B933" i="1"/>
  <c r="A934" i="1"/>
  <c r="B934" i="1"/>
  <c r="A935" i="1"/>
  <c r="B935" i="1"/>
  <c r="A936" i="1"/>
  <c r="B936" i="1"/>
  <c r="A937" i="1"/>
  <c r="B937" i="1"/>
  <c r="A938" i="1"/>
  <c r="B938" i="1"/>
  <c r="A939" i="1"/>
  <c r="B939" i="1"/>
  <c r="A940" i="1"/>
  <c r="B940" i="1"/>
  <c r="A941" i="1"/>
  <c r="B941" i="1"/>
  <c r="A942" i="1"/>
  <c r="B942" i="1"/>
  <c r="A943" i="1"/>
  <c r="B943" i="1"/>
  <c r="A944" i="1"/>
  <c r="B944" i="1"/>
  <c r="A945" i="1"/>
  <c r="B945" i="1"/>
  <c r="A946" i="1"/>
  <c r="B946" i="1"/>
  <c r="A947" i="1"/>
  <c r="B947" i="1"/>
  <c r="A948" i="1"/>
  <c r="B948" i="1"/>
  <c r="A949" i="1"/>
  <c r="B949" i="1"/>
  <c r="A950" i="1"/>
  <c r="B950" i="1"/>
  <c r="A951" i="1"/>
  <c r="B951" i="1"/>
  <c r="A952" i="1"/>
  <c r="B952" i="1"/>
  <c r="A953" i="1"/>
  <c r="B953" i="1"/>
  <c r="A954" i="1"/>
  <c r="B954" i="1"/>
  <c r="A955" i="1"/>
  <c r="B955" i="1"/>
  <c r="A956" i="1"/>
  <c r="B956" i="1"/>
  <c r="A957" i="1"/>
  <c r="B957" i="1"/>
  <c r="A958" i="1"/>
  <c r="B958" i="1"/>
  <c r="A959" i="1"/>
  <c r="B959" i="1"/>
  <c r="A960" i="1"/>
  <c r="B960" i="1"/>
  <c r="A961" i="1"/>
  <c r="B961" i="1"/>
  <c r="A962" i="1"/>
  <c r="B962" i="1"/>
  <c r="A963" i="1"/>
  <c r="B963" i="1"/>
  <c r="A964" i="1"/>
  <c r="B964" i="1"/>
  <c r="A965" i="1"/>
  <c r="B965" i="1"/>
  <c r="A966" i="1"/>
  <c r="B966" i="1"/>
  <c r="A967" i="1"/>
  <c r="B967" i="1"/>
  <c r="A968" i="1"/>
  <c r="B968" i="1"/>
  <c r="A969" i="1"/>
  <c r="B969" i="1"/>
  <c r="A970" i="1"/>
  <c r="B970" i="1"/>
  <c r="A971" i="1"/>
  <c r="B971" i="1"/>
  <c r="A972" i="1"/>
  <c r="B972" i="1"/>
  <c r="A973" i="1"/>
  <c r="B973" i="1"/>
  <c r="A974" i="1"/>
  <c r="B974" i="1"/>
  <c r="A975" i="1"/>
  <c r="B975" i="1"/>
  <c r="A976" i="1"/>
  <c r="B976" i="1"/>
  <c r="A977" i="1"/>
  <c r="B977" i="1"/>
  <c r="A978" i="1"/>
  <c r="B978" i="1"/>
  <c r="A979" i="1"/>
  <c r="B979" i="1"/>
  <c r="A980" i="1"/>
  <c r="B980" i="1"/>
  <c r="A981" i="1"/>
  <c r="B981" i="1"/>
  <c r="A982" i="1"/>
  <c r="B982" i="1"/>
  <c r="A983" i="1"/>
  <c r="B983" i="1"/>
  <c r="A984" i="1"/>
  <c r="B984" i="1"/>
  <c r="A985" i="1"/>
  <c r="B985" i="1"/>
  <c r="A986" i="1"/>
  <c r="B986" i="1"/>
  <c r="A987" i="1"/>
  <c r="B987" i="1"/>
  <c r="A988" i="1"/>
  <c r="B988" i="1"/>
  <c r="A989" i="1"/>
  <c r="B989" i="1"/>
  <c r="A990" i="1"/>
  <c r="B990" i="1"/>
  <c r="A991" i="1"/>
  <c r="B991" i="1"/>
  <c r="A992" i="1"/>
  <c r="B992" i="1"/>
  <c r="A993" i="1"/>
  <c r="B993" i="1"/>
  <c r="A994" i="1"/>
  <c r="B994" i="1"/>
  <c r="A995" i="1"/>
  <c r="B995" i="1"/>
  <c r="A996" i="1"/>
  <c r="B996" i="1"/>
  <c r="A997" i="1"/>
  <c r="B997" i="1"/>
  <c r="A998" i="1"/>
  <c r="B998" i="1"/>
  <c r="A999" i="1"/>
  <c r="B999" i="1"/>
  <c r="A1000" i="1"/>
  <c r="B1000" i="1"/>
  <c r="A1001" i="1"/>
  <c r="B1001" i="1"/>
  <c r="A1002" i="1"/>
  <c r="B1002" i="1"/>
  <c r="A1003" i="1"/>
  <c r="B1003" i="1"/>
  <c r="A1004" i="1"/>
  <c r="B1004" i="1"/>
  <c r="A1005" i="1"/>
  <c r="B1005" i="1"/>
  <c r="A1006" i="1"/>
  <c r="B1006" i="1"/>
  <c r="A1007" i="1"/>
  <c r="B1007" i="1"/>
  <c r="A1008" i="1"/>
  <c r="B1008" i="1"/>
  <c r="A1009" i="1"/>
  <c r="B1009" i="1"/>
  <c r="A1010" i="1"/>
  <c r="B1010" i="1"/>
  <c r="A1011" i="1"/>
  <c r="B1011" i="1"/>
  <c r="A1012" i="1"/>
  <c r="B1012" i="1"/>
  <c r="A1013" i="1"/>
  <c r="B1013" i="1"/>
  <c r="A1014" i="1"/>
  <c r="B1014" i="1"/>
  <c r="A1015" i="1"/>
  <c r="B1015" i="1"/>
  <c r="A1016" i="1"/>
  <c r="B1016" i="1"/>
  <c r="A1017" i="1"/>
  <c r="B1017" i="1"/>
  <c r="A1018" i="1"/>
  <c r="B1018" i="1"/>
  <c r="A1019" i="1"/>
  <c r="B1019" i="1"/>
  <c r="A1020" i="1"/>
  <c r="B1020" i="1"/>
  <c r="A1021" i="1"/>
  <c r="B1021" i="1"/>
  <c r="A1022" i="1"/>
  <c r="B1022" i="1"/>
  <c r="A1023" i="1"/>
  <c r="B1023" i="1"/>
  <c r="A1024" i="1"/>
  <c r="B1024" i="1"/>
  <c r="A1025" i="1"/>
  <c r="B1025" i="1"/>
  <c r="A1026" i="1"/>
  <c r="B1026" i="1"/>
  <c r="A1027" i="1"/>
  <c r="B1027" i="1"/>
  <c r="A1028" i="1"/>
  <c r="B1028" i="1"/>
  <c r="A1029" i="1"/>
  <c r="B1029" i="1"/>
  <c r="A1030" i="1"/>
  <c r="B1030" i="1"/>
  <c r="A1031" i="1"/>
  <c r="B1031" i="1"/>
  <c r="A1032" i="1"/>
  <c r="B1032" i="1"/>
  <c r="A1033" i="1"/>
  <c r="B1033" i="1"/>
  <c r="A1034" i="1"/>
  <c r="B1034" i="1"/>
  <c r="A1035" i="1"/>
  <c r="B1035" i="1"/>
  <c r="A1036" i="1"/>
  <c r="B1036" i="1"/>
  <c r="A1037" i="1"/>
  <c r="B1037" i="1"/>
  <c r="A1038" i="1"/>
  <c r="B1038" i="1"/>
  <c r="A1039" i="1"/>
  <c r="B1039" i="1"/>
  <c r="A1040" i="1"/>
  <c r="B1040" i="1"/>
  <c r="A1041" i="1"/>
  <c r="B1041" i="1"/>
  <c r="A1042" i="1"/>
  <c r="B1042" i="1"/>
  <c r="A1043" i="1"/>
  <c r="B1043" i="1"/>
  <c r="A1044" i="1"/>
  <c r="B1044" i="1"/>
  <c r="A1045" i="1"/>
  <c r="B1045" i="1"/>
  <c r="A1046" i="1"/>
  <c r="B1046" i="1"/>
  <c r="A1047" i="1"/>
  <c r="B1047" i="1"/>
  <c r="A1048" i="1"/>
  <c r="B1048" i="1"/>
  <c r="A1049" i="1"/>
  <c r="B1049" i="1"/>
  <c r="A1050" i="1"/>
  <c r="B1050" i="1"/>
  <c r="A1051" i="1"/>
  <c r="B1051" i="1"/>
  <c r="A1052" i="1"/>
  <c r="B1052" i="1"/>
  <c r="A1053" i="1"/>
  <c r="B1053" i="1"/>
  <c r="A1054" i="1"/>
  <c r="B1054" i="1"/>
  <c r="A1055" i="1"/>
  <c r="B1055" i="1"/>
  <c r="A1056" i="1"/>
  <c r="B1056" i="1"/>
  <c r="A1057" i="1"/>
  <c r="B1057" i="1"/>
  <c r="A1058" i="1"/>
  <c r="B1058" i="1"/>
  <c r="A1059" i="1"/>
  <c r="B1059" i="1"/>
  <c r="A1060" i="1"/>
  <c r="B1060" i="1"/>
  <c r="A1061" i="1"/>
  <c r="B1061" i="1"/>
  <c r="A1062" i="1"/>
  <c r="B1062" i="1"/>
  <c r="A1063" i="1"/>
  <c r="B1063" i="1"/>
  <c r="A1064" i="1"/>
  <c r="B1064" i="1"/>
  <c r="A1065" i="1"/>
  <c r="B1065" i="1"/>
  <c r="A1066" i="1"/>
  <c r="B1066" i="1"/>
  <c r="A1067" i="1"/>
  <c r="B1067" i="1"/>
  <c r="A1068" i="1"/>
  <c r="B1068" i="1"/>
  <c r="A1069" i="1"/>
  <c r="B1069" i="1"/>
  <c r="A1070" i="1"/>
  <c r="B1070" i="1"/>
  <c r="A1071" i="1"/>
  <c r="B1071" i="1"/>
  <c r="A1072" i="1"/>
  <c r="B1072" i="1"/>
  <c r="A1073" i="1"/>
  <c r="B1073" i="1"/>
  <c r="A1074" i="1"/>
  <c r="B1074" i="1"/>
  <c r="A1075" i="1"/>
  <c r="B1075" i="1"/>
  <c r="A1076" i="1"/>
  <c r="B1076" i="1"/>
  <c r="A1077" i="1"/>
  <c r="B1077" i="1"/>
  <c r="A1078" i="1"/>
  <c r="B1078" i="1"/>
  <c r="A1079" i="1"/>
  <c r="B1079" i="1"/>
  <c r="A1080" i="1"/>
  <c r="B1080" i="1"/>
  <c r="A1081" i="1"/>
  <c r="B1081" i="1"/>
  <c r="A1082" i="1"/>
  <c r="B1082" i="1"/>
  <c r="A1083" i="1"/>
  <c r="B1083" i="1"/>
  <c r="A1084" i="1"/>
  <c r="B1084" i="1"/>
  <c r="A1085" i="1"/>
  <c r="B1085" i="1"/>
  <c r="A1086" i="1"/>
  <c r="B1086" i="1"/>
  <c r="A1087" i="1"/>
  <c r="B1087" i="1"/>
  <c r="A1088" i="1"/>
  <c r="B1088" i="1"/>
  <c r="A1089" i="1"/>
  <c r="B1089" i="1"/>
  <c r="A1090" i="1"/>
  <c r="B1090" i="1"/>
  <c r="A1091" i="1"/>
  <c r="B1091" i="1"/>
  <c r="A1092" i="1"/>
  <c r="B1092" i="1"/>
  <c r="A1093" i="1"/>
  <c r="B1093" i="1"/>
  <c r="A1094" i="1"/>
  <c r="B1094" i="1"/>
  <c r="A1095" i="1"/>
  <c r="B1095" i="1"/>
  <c r="A1096" i="1"/>
  <c r="B1096" i="1"/>
  <c r="A1097" i="1"/>
  <c r="B1097" i="1"/>
  <c r="A1098" i="1"/>
  <c r="B1098" i="1"/>
  <c r="A1099" i="1"/>
  <c r="B1099" i="1"/>
  <c r="A1100" i="1"/>
  <c r="B1100" i="1"/>
  <c r="A1101" i="1"/>
  <c r="B1101" i="1"/>
  <c r="A1102" i="1"/>
  <c r="B1102" i="1"/>
  <c r="A1103" i="1"/>
  <c r="B1103" i="1"/>
  <c r="A1104" i="1"/>
  <c r="B1104" i="1"/>
  <c r="A1105" i="1"/>
  <c r="B1105" i="1"/>
  <c r="A1106" i="1"/>
  <c r="B1106" i="1"/>
  <c r="A1107" i="1"/>
  <c r="B1107" i="1"/>
  <c r="A1108" i="1"/>
  <c r="B1108" i="1"/>
  <c r="A1109" i="1"/>
  <c r="B1109" i="1"/>
  <c r="A1110" i="1"/>
  <c r="B1110" i="1"/>
  <c r="A1111" i="1"/>
  <c r="B1111" i="1"/>
  <c r="A1112" i="1"/>
  <c r="B1112" i="1"/>
  <c r="A1113" i="1"/>
  <c r="B1113" i="1"/>
  <c r="A1114" i="1"/>
  <c r="B1114" i="1"/>
  <c r="A1115" i="1"/>
  <c r="B1115" i="1"/>
  <c r="A1116" i="1"/>
  <c r="B1116" i="1"/>
  <c r="A1117" i="1"/>
  <c r="B1117" i="1"/>
  <c r="A1118" i="1"/>
  <c r="B1118" i="1"/>
  <c r="A1119" i="1"/>
  <c r="B1119" i="1"/>
  <c r="A1120" i="1"/>
  <c r="B1120" i="1"/>
  <c r="A1121" i="1"/>
  <c r="B1121" i="1"/>
  <c r="A1122" i="1"/>
  <c r="B1122" i="1"/>
  <c r="A1123" i="1"/>
  <c r="B1123" i="1"/>
  <c r="A1124" i="1"/>
  <c r="B1124" i="1"/>
  <c r="A1125" i="1"/>
  <c r="B1125" i="1"/>
  <c r="A1126" i="1"/>
  <c r="B1126" i="1"/>
  <c r="A1127" i="1"/>
  <c r="B1127" i="1"/>
  <c r="A1128" i="1"/>
  <c r="B1128" i="1"/>
  <c r="A1129" i="1"/>
  <c r="B1129" i="1"/>
  <c r="A1130" i="1"/>
  <c r="B1130" i="1"/>
  <c r="A1131" i="1"/>
  <c r="B1131" i="1"/>
  <c r="A1132" i="1"/>
  <c r="B1132" i="1"/>
  <c r="A1133" i="1"/>
  <c r="B1133" i="1"/>
  <c r="A1134" i="1"/>
  <c r="B1134" i="1"/>
  <c r="A1135" i="1"/>
  <c r="B1135" i="1"/>
  <c r="A1136" i="1"/>
  <c r="B1136" i="1"/>
  <c r="A1137" i="1"/>
  <c r="B1137" i="1"/>
  <c r="A1138" i="1"/>
  <c r="B1138" i="1"/>
  <c r="A1139" i="1"/>
  <c r="B1139" i="1"/>
  <c r="A1140" i="1"/>
  <c r="B1140" i="1"/>
  <c r="A1141" i="1"/>
  <c r="B1141" i="1"/>
  <c r="A1142" i="1"/>
  <c r="B1142" i="1"/>
  <c r="A1143" i="1"/>
  <c r="B1143" i="1"/>
  <c r="A1144" i="1"/>
  <c r="B1144" i="1"/>
  <c r="A1145" i="1"/>
  <c r="B1145" i="1"/>
  <c r="A1146" i="1"/>
  <c r="B1146" i="1"/>
  <c r="A1147" i="1"/>
  <c r="B1147" i="1"/>
  <c r="A1148" i="1"/>
  <c r="B1148" i="1"/>
  <c r="A1149" i="1"/>
  <c r="B1149" i="1"/>
  <c r="A1150" i="1"/>
  <c r="B1150" i="1"/>
  <c r="A1151" i="1"/>
  <c r="B1151" i="1"/>
  <c r="A1152" i="1"/>
  <c r="B1152" i="1"/>
  <c r="A1153" i="1"/>
  <c r="B1153" i="1"/>
  <c r="A1154" i="1"/>
  <c r="B1154" i="1"/>
  <c r="A1155" i="1"/>
  <c r="B1155" i="1"/>
  <c r="A1156" i="1"/>
  <c r="B1156" i="1"/>
  <c r="A1157" i="1"/>
  <c r="B1157" i="1"/>
  <c r="A1158" i="1"/>
  <c r="B1158" i="1"/>
  <c r="A1159" i="1"/>
  <c r="B1159" i="1"/>
  <c r="A1160" i="1"/>
  <c r="B1160" i="1"/>
  <c r="A1161" i="1"/>
  <c r="B1161" i="1"/>
  <c r="A1162" i="1"/>
  <c r="B1162" i="1"/>
  <c r="A1163" i="1"/>
  <c r="B1163" i="1"/>
  <c r="A1164" i="1"/>
  <c r="B1164" i="1"/>
  <c r="A1165" i="1"/>
  <c r="B1165" i="1"/>
  <c r="A1166" i="1"/>
  <c r="B1166" i="1"/>
  <c r="A1167" i="1"/>
  <c r="B1167" i="1"/>
  <c r="A1168" i="1"/>
  <c r="B1168" i="1"/>
  <c r="A1169" i="1"/>
  <c r="B1169" i="1"/>
  <c r="A1170" i="1"/>
  <c r="B1170" i="1"/>
  <c r="A1171" i="1"/>
  <c r="B1171" i="1"/>
  <c r="A1172" i="1"/>
  <c r="B1172" i="1"/>
  <c r="A1173" i="1"/>
  <c r="B1173" i="1"/>
  <c r="A1174" i="1"/>
  <c r="B1174" i="1"/>
  <c r="A1175" i="1"/>
  <c r="B1175" i="1"/>
  <c r="A1176" i="1"/>
  <c r="B1176" i="1"/>
  <c r="A1177" i="1"/>
  <c r="B1177" i="1"/>
  <c r="A1178" i="1"/>
  <c r="B1178" i="1"/>
  <c r="A1179" i="1"/>
  <c r="B1179" i="1"/>
  <c r="A1180" i="1"/>
  <c r="B1180" i="1"/>
  <c r="A1181" i="1"/>
  <c r="B1181" i="1"/>
  <c r="A1182" i="1"/>
  <c r="B1182" i="1"/>
  <c r="A1183" i="1"/>
  <c r="B1183" i="1"/>
  <c r="A1184" i="1"/>
  <c r="B1184" i="1"/>
  <c r="A1185" i="1"/>
  <c r="B1185" i="1"/>
  <c r="A1186" i="1"/>
  <c r="B1186" i="1"/>
  <c r="A1187" i="1"/>
  <c r="B1187" i="1"/>
  <c r="A1188" i="1"/>
  <c r="B1188" i="1"/>
  <c r="A1189" i="1"/>
  <c r="B1189" i="1"/>
  <c r="A1190" i="1"/>
  <c r="B1190" i="1"/>
  <c r="A1191" i="1"/>
  <c r="B1191" i="1"/>
  <c r="A1192" i="1"/>
  <c r="B1192" i="1"/>
  <c r="A1193" i="1"/>
  <c r="B1193" i="1"/>
  <c r="A1194" i="1"/>
  <c r="B1194" i="1"/>
  <c r="A1195" i="1"/>
  <c r="B1195" i="1"/>
  <c r="A1196" i="1"/>
  <c r="B1196" i="1"/>
  <c r="A1197" i="1"/>
  <c r="B1197" i="1"/>
  <c r="A1198" i="1"/>
  <c r="B1198" i="1"/>
  <c r="A1199" i="1"/>
  <c r="B1199" i="1"/>
  <c r="A1200" i="1"/>
  <c r="B1200" i="1"/>
  <c r="A1201" i="1"/>
  <c r="B1201" i="1"/>
  <c r="A1202" i="1"/>
  <c r="B1202" i="1"/>
  <c r="A1203" i="1"/>
  <c r="B1203" i="1"/>
  <c r="A1204" i="1"/>
  <c r="B1204" i="1"/>
  <c r="A1205" i="1"/>
  <c r="B1205" i="1"/>
  <c r="A1206" i="1"/>
  <c r="B1206" i="1"/>
  <c r="A1207" i="1"/>
  <c r="B1207" i="1"/>
  <c r="A1208" i="1"/>
  <c r="B1208" i="1"/>
  <c r="A1209" i="1"/>
  <c r="B1209" i="1"/>
  <c r="A1210" i="1"/>
  <c r="B1210" i="1"/>
  <c r="A1211" i="1"/>
  <c r="B1211" i="1"/>
  <c r="A1212" i="1"/>
  <c r="B1212" i="1"/>
  <c r="A1213" i="1"/>
  <c r="B1213" i="1"/>
  <c r="A1214" i="1"/>
  <c r="B1214" i="1"/>
  <c r="A1215" i="1"/>
  <c r="B1215" i="1"/>
  <c r="A1216" i="1"/>
  <c r="B1216" i="1"/>
  <c r="A1217" i="1"/>
  <c r="B1217" i="1"/>
  <c r="A1218" i="1"/>
  <c r="B1218" i="1"/>
  <c r="A1219" i="1"/>
  <c r="B1219" i="1"/>
  <c r="A1220" i="1"/>
  <c r="B1220" i="1"/>
  <c r="A1221" i="1"/>
  <c r="B1221" i="1"/>
  <c r="A1222" i="1"/>
  <c r="B1222" i="1"/>
  <c r="A1223" i="1"/>
  <c r="B1223" i="1"/>
  <c r="A1224" i="1"/>
  <c r="B1224" i="1"/>
  <c r="A1225" i="1"/>
  <c r="B1225" i="1"/>
  <c r="A1226" i="1"/>
  <c r="B1226" i="1"/>
  <c r="A1227" i="1"/>
  <c r="B1227" i="1"/>
  <c r="A1228" i="1"/>
  <c r="B1228" i="1"/>
  <c r="A1229" i="1"/>
  <c r="B1229" i="1"/>
  <c r="A1230" i="1"/>
  <c r="B1230" i="1"/>
  <c r="A1231" i="1"/>
  <c r="B1231" i="1"/>
  <c r="A1232" i="1"/>
  <c r="B1232" i="1"/>
  <c r="A1233" i="1"/>
  <c r="B1233" i="1"/>
  <c r="A1234" i="1"/>
  <c r="B1234" i="1"/>
  <c r="A1235" i="1"/>
  <c r="B1235" i="1"/>
  <c r="A1236" i="1"/>
  <c r="B1236" i="1"/>
  <c r="A1237" i="1"/>
  <c r="B1237" i="1"/>
  <c r="A1238" i="1"/>
  <c r="B1238" i="1"/>
  <c r="A1239" i="1"/>
  <c r="B1239" i="1"/>
  <c r="A1240" i="1"/>
  <c r="B1240" i="1"/>
  <c r="A1241" i="1"/>
  <c r="B1241" i="1"/>
  <c r="A1242" i="1"/>
  <c r="B1242" i="1"/>
  <c r="A1243" i="1"/>
  <c r="B1243" i="1"/>
  <c r="A1244" i="1"/>
  <c r="B1244" i="1"/>
  <c r="A1245" i="1"/>
  <c r="B1245" i="1"/>
  <c r="A1246" i="1"/>
  <c r="B1246" i="1"/>
  <c r="A1247" i="1"/>
  <c r="B1247" i="1"/>
  <c r="A1248" i="1"/>
  <c r="B1248" i="1"/>
  <c r="A1249" i="1"/>
  <c r="B1249" i="1"/>
  <c r="A1250" i="1"/>
  <c r="B1250" i="1"/>
  <c r="A1251" i="1"/>
  <c r="B1251" i="1"/>
  <c r="A1252" i="1"/>
  <c r="B1252" i="1"/>
  <c r="A1253" i="1"/>
  <c r="B1253" i="1"/>
  <c r="A1254" i="1"/>
  <c r="B1254" i="1"/>
  <c r="A1255" i="1"/>
  <c r="B1255" i="1"/>
  <c r="A1256" i="1"/>
  <c r="B1256" i="1"/>
  <c r="A1257" i="1"/>
  <c r="B1257" i="1"/>
  <c r="A1258" i="1"/>
  <c r="B1258" i="1"/>
  <c r="A1259" i="1"/>
  <c r="B1259" i="1"/>
  <c r="A1260" i="1"/>
  <c r="B1260" i="1"/>
  <c r="A1261" i="1"/>
  <c r="B1261" i="1"/>
  <c r="A1262" i="1"/>
  <c r="B1262" i="1"/>
  <c r="A1263" i="1"/>
  <c r="B1263" i="1"/>
  <c r="A1264" i="1"/>
  <c r="B1264" i="1"/>
  <c r="A1265" i="1"/>
  <c r="B1265" i="1"/>
  <c r="A1266" i="1"/>
  <c r="B1266" i="1"/>
  <c r="A1267" i="1"/>
  <c r="B1267" i="1"/>
  <c r="A1268" i="1"/>
  <c r="B1268" i="1"/>
  <c r="A1269" i="1"/>
  <c r="B1269" i="1"/>
  <c r="A1270" i="1"/>
  <c r="B1270" i="1"/>
  <c r="A1271" i="1"/>
  <c r="B1271" i="1"/>
  <c r="A1272" i="1"/>
  <c r="B1272" i="1"/>
  <c r="A1273" i="1"/>
  <c r="B1273" i="1"/>
  <c r="A1274" i="1"/>
  <c r="B1274" i="1"/>
  <c r="A1275" i="1"/>
  <c r="B1275" i="1"/>
  <c r="A1276" i="1"/>
  <c r="B1276" i="1"/>
  <c r="A1277" i="1"/>
  <c r="B1277" i="1"/>
  <c r="A1278" i="1"/>
  <c r="B1278" i="1"/>
  <c r="A1279" i="1"/>
  <c r="B1279" i="1"/>
  <c r="A1280" i="1"/>
  <c r="B1280" i="1"/>
  <c r="A1281" i="1"/>
  <c r="B1281" i="1"/>
  <c r="A1282" i="1"/>
  <c r="B1282" i="1"/>
  <c r="A1283" i="1"/>
  <c r="B1283" i="1"/>
  <c r="A1284" i="1"/>
  <c r="B1284" i="1"/>
  <c r="A1285" i="1"/>
  <c r="B1285" i="1"/>
  <c r="A1286" i="1"/>
  <c r="B1286" i="1"/>
  <c r="A1287" i="1"/>
  <c r="B1287" i="1"/>
  <c r="A1288" i="1"/>
  <c r="B1288" i="1"/>
  <c r="A1289" i="1"/>
  <c r="B1289" i="1"/>
  <c r="A1290" i="1"/>
  <c r="B1290" i="1"/>
  <c r="A1291" i="1"/>
  <c r="B1291" i="1"/>
  <c r="A1292" i="1"/>
  <c r="B1292" i="1"/>
  <c r="A1293" i="1"/>
  <c r="B1293" i="1"/>
  <c r="A1294" i="1"/>
  <c r="B1294" i="1"/>
  <c r="A1295" i="1"/>
  <c r="B1295" i="1"/>
  <c r="A1296" i="1"/>
  <c r="B1296" i="1"/>
  <c r="A1297" i="1"/>
  <c r="B1297" i="1"/>
  <c r="A1298" i="1"/>
  <c r="B1298" i="1"/>
  <c r="A1299" i="1"/>
  <c r="B1299" i="1"/>
  <c r="A1300" i="1"/>
  <c r="B1300" i="1"/>
  <c r="A1301" i="1"/>
  <c r="B1301" i="1"/>
  <c r="A1302" i="1"/>
  <c r="B1302" i="1"/>
  <c r="A1303" i="1"/>
  <c r="B1303" i="1"/>
  <c r="A1304" i="1"/>
  <c r="B1304" i="1"/>
  <c r="A1305" i="1"/>
  <c r="B1305" i="1"/>
  <c r="A1306" i="1"/>
  <c r="B1306" i="1"/>
  <c r="A1307" i="1"/>
  <c r="B1307" i="1"/>
  <c r="A1308" i="1"/>
  <c r="B1308" i="1"/>
  <c r="A1309" i="1"/>
  <c r="B1309" i="1"/>
  <c r="A1310" i="1"/>
  <c r="B1310" i="1"/>
  <c r="A1311" i="1"/>
  <c r="B1311" i="1"/>
  <c r="A1312" i="1"/>
  <c r="B1312" i="1"/>
  <c r="A1313" i="1"/>
  <c r="B1313" i="1"/>
  <c r="A1314" i="1"/>
  <c r="B1314" i="1"/>
  <c r="A1315" i="1"/>
  <c r="B1315" i="1"/>
  <c r="A1316" i="1"/>
  <c r="B1316" i="1"/>
  <c r="A1317" i="1"/>
  <c r="B1317" i="1"/>
  <c r="A1318" i="1"/>
  <c r="B1318" i="1"/>
  <c r="A1319" i="1"/>
  <c r="B1319" i="1"/>
  <c r="A1320" i="1"/>
  <c r="B1320" i="1"/>
  <c r="A1321" i="1"/>
  <c r="B1321" i="1"/>
  <c r="A1322" i="1"/>
  <c r="B1322" i="1"/>
  <c r="A1323" i="1"/>
  <c r="B1323" i="1"/>
  <c r="A1324" i="1"/>
  <c r="B1324" i="1"/>
  <c r="A1325" i="1"/>
  <c r="B1325" i="1"/>
  <c r="A1326" i="1"/>
  <c r="B1326" i="1"/>
  <c r="A1327" i="1"/>
  <c r="B1327" i="1"/>
  <c r="A1328" i="1"/>
  <c r="B1328" i="1"/>
  <c r="A1329" i="1"/>
  <c r="B1329" i="1"/>
  <c r="A1330" i="1"/>
  <c r="B1330" i="1"/>
  <c r="A1331" i="1"/>
  <c r="B1331" i="1"/>
  <c r="A1332" i="1"/>
  <c r="B1332" i="1"/>
  <c r="A1333" i="1"/>
  <c r="B1333" i="1"/>
  <c r="A1334" i="1"/>
  <c r="B1334" i="1"/>
  <c r="A1335" i="1"/>
  <c r="B1335" i="1"/>
  <c r="A1336" i="1"/>
  <c r="B1336" i="1"/>
  <c r="A1337" i="1"/>
  <c r="B1337" i="1"/>
  <c r="A1338" i="1"/>
  <c r="B1338" i="1"/>
  <c r="A1339" i="1"/>
  <c r="B1339" i="1"/>
  <c r="A1340" i="1"/>
  <c r="B1340" i="1"/>
  <c r="A1341" i="1"/>
  <c r="B1341" i="1"/>
  <c r="A1342" i="1"/>
  <c r="B1342" i="1"/>
  <c r="A1343" i="1"/>
  <c r="B1343" i="1"/>
  <c r="A1344" i="1"/>
  <c r="B1344" i="1"/>
  <c r="A1345" i="1"/>
  <c r="B1345" i="1"/>
  <c r="A1346" i="1"/>
  <c r="B1346" i="1"/>
  <c r="A1347" i="1"/>
  <c r="B1347" i="1"/>
  <c r="A1348" i="1"/>
  <c r="B1348" i="1"/>
  <c r="A1349" i="1"/>
  <c r="B1349" i="1"/>
  <c r="A1350" i="1"/>
  <c r="B1350" i="1"/>
  <c r="A1351" i="1"/>
  <c r="B1351" i="1"/>
  <c r="A1352" i="1"/>
  <c r="B1352" i="1"/>
  <c r="A1353" i="1"/>
  <c r="B1353" i="1"/>
  <c r="A1354" i="1"/>
  <c r="B1354" i="1"/>
  <c r="A1355" i="1"/>
  <c r="B1355" i="1"/>
  <c r="A1356" i="1"/>
  <c r="B1356" i="1"/>
  <c r="A1357" i="1"/>
  <c r="B1357" i="1"/>
  <c r="A1358" i="1"/>
  <c r="B1358" i="1"/>
  <c r="A1359" i="1"/>
  <c r="B1359" i="1"/>
  <c r="A1360" i="1"/>
  <c r="B1360" i="1"/>
  <c r="A1361" i="1"/>
  <c r="B1361" i="1"/>
  <c r="A1362" i="1"/>
  <c r="B1362" i="1"/>
  <c r="A1363" i="1"/>
  <c r="B1363" i="1"/>
  <c r="A1364" i="1"/>
  <c r="B1364" i="1"/>
  <c r="A1365" i="1"/>
  <c r="B1365" i="1"/>
  <c r="A1366" i="1"/>
  <c r="B1366" i="1"/>
  <c r="A1367" i="1"/>
  <c r="B1367" i="1"/>
  <c r="A1368" i="1"/>
  <c r="B1368" i="1"/>
  <c r="A1369" i="1"/>
  <c r="B1369" i="1"/>
  <c r="A1370" i="1"/>
  <c r="B1370" i="1"/>
  <c r="A1371" i="1"/>
  <c r="B1371" i="1"/>
  <c r="A1372" i="1"/>
  <c r="B1372" i="1"/>
  <c r="A1373" i="1"/>
  <c r="B1373" i="1"/>
  <c r="A1374" i="1"/>
  <c r="B1374" i="1"/>
  <c r="A1375" i="1"/>
  <c r="B1375" i="1"/>
  <c r="A1376" i="1"/>
  <c r="B1376" i="1"/>
  <c r="A1377" i="1"/>
  <c r="B1377" i="1"/>
  <c r="A1378" i="1"/>
  <c r="B1378" i="1"/>
  <c r="A1379" i="1"/>
  <c r="B1379" i="1"/>
  <c r="A1380" i="1"/>
  <c r="B1380" i="1"/>
  <c r="A1381" i="1"/>
  <c r="B1381" i="1"/>
  <c r="A1382" i="1"/>
  <c r="B1382" i="1"/>
  <c r="A1383" i="1"/>
  <c r="B1383" i="1"/>
  <c r="A1384" i="1"/>
  <c r="B1384" i="1"/>
  <c r="A1385" i="1"/>
  <c r="B1385" i="1"/>
  <c r="A1386" i="1"/>
  <c r="B1386" i="1"/>
  <c r="A1387" i="1"/>
  <c r="B1387" i="1"/>
  <c r="A1388" i="1"/>
  <c r="B1388" i="1"/>
  <c r="A1389" i="1"/>
  <c r="B1389" i="1"/>
  <c r="A1390" i="1"/>
  <c r="B1390" i="1"/>
  <c r="A1391" i="1"/>
  <c r="B1391" i="1"/>
  <c r="A1392" i="1"/>
  <c r="B1392" i="1"/>
  <c r="A1393" i="1"/>
  <c r="B1393" i="1"/>
  <c r="A1394" i="1"/>
  <c r="B1394" i="1"/>
  <c r="A1395" i="1"/>
  <c r="B1395" i="1"/>
  <c r="A1396" i="1"/>
  <c r="B1396" i="1"/>
  <c r="A1397" i="1"/>
  <c r="B1397" i="1"/>
  <c r="A1398" i="1"/>
  <c r="B1398" i="1"/>
  <c r="A1399" i="1"/>
  <c r="B1399" i="1"/>
  <c r="A1400" i="1"/>
  <c r="B1400" i="1"/>
  <c r="A1401" i="1"/>
  <c r="B1401" i="1"/>
  <c r="A1402" i="1"/>
  <c r="B1402" i="1"/>
  <c r="A1403" i="1"/>
  <c r="B1403" i="1"/>
  <c r="A1404" i="1"/>
  <c r="B1404" i="1"/>
  <c r="A1405" i="1"/>
  <c r="B1405" i="1"/>
  <c r="A1406" i="1"/>
  <c r="B1406" i="1"/>
  <c r="A1407" i="1"/>
  <c r="B1407" i="1"/>
  <c r="A1408" i="1"/>
  <c r="B1408" i="1"/>
  <c r="A1409" i="1"/>
  <c r="B1409" i="1"/>
  <c r="A1410" i="1"/>
  <c r="B1410" i="1"/>
  <c r="A1411" i="1"/>
  <c r="B1411" i="1"/>
  <c r="A1412" i="1"/>
  <c r="B1412" i="1"/>
  <c r="A1413" i="1"/>
  <c r="B1413" i="1"/>
  <c r="A1414" i="1"/>
  <c r="B1414" i="1"/>
  <c r="A1415" i="1"/>
  <c r="B1415" i="1"/>
  <c r="A1416" i="1"/>
  <c r="B1416" i="1"/>
  <c r="A1417" i="1"/>
  <c r="B1417" i="1"/>
  <c r="A1418" i="1"/>
  <c r="B1418" i="1"/>
  <c r="A1419" i="1"/>
  <c r="B1419" i="1"/>
  <c r="A1420" i="1"/>
  <c r="B1420" i="1"/>
  <c r="A1421" i="1"/>
  <c r="B1421" i="1"/>
  <c r="A1422" i="1"/>
  <c r="B1422" i="1"/>
  <c r="A1423" i="1"/>
  <c r="B1423" i="1"/>
  <c r="A1424" i="1"/>
  <c r="B1424" i="1"/>
  <c r="A1425" i="1"/>
  <c r="B1425" i="1"/>
  <c r="A1426" i="1"/>
  <c r="B1426" i="1"/>
  <c r="A1427" i="1"/>
  <c r="B1427" i="1"/>
  <c r="A1428" i="1"/>
  <c r="B1428" i="1"/>
  <c r="A1429" i="1"/>
  <c r="B1429" i="1"/>
  <c r="A1430" i="1"/>
  <c r="B1430" i="1"/>
  <c r="A1431" i="1"/>
  <c r="B1431" i="1"/>
  <c r="A1432" i="1"/>
  <c r="B1432" i="1"/>
  <c r="A1433" i="1"/>
  <c r="B1433" i="1"/>
  <c r="A1434" i="1"/>
  <c r="B1434" i="1"/>
  <c r="A1435" i="1"/>
  <c r="B1435" i="1"/>
  <c r="A1436" i="1"/>
  <c r="B1436" i="1"/>
  <c r="A1437" i="1"/>
  <c r="B1437" i="1"/>
  <c r="A1438" i="1"/>
  <c r="B1438" i="1"/>
  <c r="A1439" i="1"/>
  <c r="B1439" i="1"/>
  <c r="A1440" i="1"/>
  <c r="B1440" i="1"/>
  <c r="A1441" i="1"/>
  <c r="B1441" i="1"/>
  <c r="A1442" i="1"/>
  <c r="B1442" i="1"/>
  <c r="A1443" i="1"/>
  <c r="B1443" i="1"/>
  <c r="A1444" i="1"/>
  <c r="B1444" i="1"/>
  <c r="A1445" i="1"/>
  <c r="B1445" i="1"/>
  <c r="A1446" i="1"/>
  <c r="B1446" i="1"/>
  <c r="A1447" i="1"/>
  <c r="B1447" i="1"/>
  <c r="A1448" i="1"/>
  <c r="B1448" i="1"/>
  <c r="A1449" i="1"/>
  <c r="B1449" i="1"/>
  <c r="A1450" i="1"/>
  <c r="B1450" i="1"/>
  <c r="A1451" i="1"/>
  <c r="B1451" i="1"/>
  <c r="A1452" i="1"/>
  <c r="B1452" i="1"/>
  <c r="A1453" i="1"/>
  <c r="B1453" i="1"/>
  <c r="A1454" i="1"/>
  <c r="B1454" i="1"/>
  <c r="A1455" i="1"/>
  <c r="B1455" i="1"/>
  <c r="A1456" i="1"/>
  <c r="B1456" i="1"/>
  <c r="A1457" i="1"/>
  <c r="B1457" i="1"/>
  <c r="A1458" i="1"/>
  <c r="B1458" i="1"/>
  <c r="A1459" i="1"/>
  <c r="B1459" i="1"/>
  <c r="A1460" i="1"/>
  <c r="B1460" i="1"/>
  <c r="A1461" i="1"/>
  <c r="B1461" i="1"/>
  <c r="A1462" i="1"/>
  <c r="B1462" i="1"/>
  <c r="A1463" i="1"/>
  <c r="B1463" i="1"/>
  <c r="A1464" i="1"/>
  <c r="B1464" i="1"/>
  <c r="A1465" i="1"/>
  <c r="B1465" i="1"/>
  <c r="A1466" i="1"/>
  <c r="B1466" i="1"/>
  <c r="A1467" i="1"/>
  <c r="B1467" i="1"/>
  <c r="A1468" i="1"/>
  <c r="B1468" i="1"/>
  <c r="A1469" i="1"/>
  <c r="B1469" i="1"/>
  <c r="A1470" i="1"/>
  <c r="B1470" i="1"/>
  <c r="A1471" i="1"/>
  <c r="B1471" i="1"/>
  <c r="A1472" i="1"/>
  <c r="B1472" i="1"/>
  <c r="A1473" i="1"/>
  <c r="B1473" i="1"/>
  <c r="A1474" i="1"/>
  <c r="B1474" i="1"/>
  <c r="A1475" i="1"/>
  <c r="B1475" i="1"/>
  <c r="A1476" i="1"/>
  <c r="B1476" i="1"/>
  <c r="A1477" i="1"/>
  <c r="B1477" i="1"/>
  <c r="A1478" i="1"/>
  <c r="B1478" i="1"/>
  <c r="A1479" i="1"/>
  <c r="B1479" i="1"/>
  <c r="A1480" i="1"/>
  <c r="B1480" i="1"/>
  <c r="A1481" i="1"/>
  <c r="B1481" i="1"/>
  <c r="A1482" i="1"/>
  <c r="B1482" i="1"/>
  <c r="A1483" i="1"/>
  <c r="B1483" i="1"/>
  <c r="A1484" i="1"/>
  <c r="B1484" i="1"/>
  <c r="A1485" i="1"/>
  <c r="B1485" i="1"/>
  <c r="A1486" i="1"/>
  <c r="B1486" i="1"/>
  <c r="A1487" i="1"/>
  <c r="B1487" i="1"/>
  <c r="A1488" i="1"/>
  <c r="B1488" i="1"/>
  <c r="A1489" i="1"/>
  <c r="B1489" i="1"/>
  <c r="A1490" i="1"/>
  <c r="B1490" i="1"/>
  <c r="A1491" i="1"/>
  <c r="B1491" i="1"/>
  <c r="A1492" i="1"/>
  <c r="B1492" i="1"/>
  <c r="A1493" i="1"/>
  <c r="B1493" i="1"/>
  <c r="A1494" i="1"/>
  <c r="B1494" i="1"/>
  <c r="A1495" i="1"/>
  <c r="B1495" i="1"/>
  <c r="A1496" i="1"/>
  <c r="B1496" i="1"/>
  <c r="A1497" i="1"/>
  <c r="B1497" i="1"/>
  <c r="A1498" i="1"/>
  <c r="B1498" i="1"/>
  <c r="A1499" i="1"/>
  <c r="B1499" i="1"/>
  <c r="A1500" i="1"/>
  <c r="B1500" i="1"/>
  <c r="A1501" i="1"/>
  <c r="B1501" i="1"/>
  <c r="A1502" i="1"/>
  <c r="B1502" i="1"/>
  <c r="A1503" i="1"/>
  <c r="B1503" i="1"/>
  <c r="A1504" i="1"/>
  <c r="B1504" i="1"/>
  <c r="A1505" i="1"/>
  <c r="B1505" i="1"/>
  <c r="A1506" i="1"/>
  <c r="B1506" i="1"/>
  <c r="A1507" i="1"/>
  <c r="B1507" i="1"/>
  <c r="A1508" i="1"/>
  <c r="B1508" i="1"/>
  <c r="A1509" i="1"/>
  <c r="B1509" i="1"/>
  <c r="A1510" i="1"/>
  <c r="B1510" i="1"/>
  <c r="A1511" i="1"/>
  <c r="B1511" i="1"/>
  <c r="A1512" i="1"/>
  <c r="B1512" i="1"/>
  <c r="A1513" i="1"/>
  <c r="B1513" i="1"/>
  <c r="A1514" i="1"/>
  <c r="B1514" i="1"/>
  <c r="A1515" i="1"/>
  <c r="B1515" i="1"/>
  <c r="A1516" i="1"/>
  <c r="B1516" i="1"/>
  <c r="A1517" i="1"/>
  <c r="B1517" i="1"/>
  <c r="A1518" i="1"/>
  <c r="B1518" i="1"/>
  <c r="A1519" i="1"/>
  <c r="B1519" i="1"/>
  <c r="A1520" i="1"/>
  <c r="B1520" i="1"/>
  <c r="A1521" i="1"/>
  <c r="B1521" i="1"/>
  <c r="A1522" i="1"/>
  <c r="B1522" i="1"/>
  <c r="A1523" i="1"/>
  <c r="B1523" i="1"/>
  <c r="A1524" i="1"/>
  <c r="B1524" i="1"/>
  <c r="A1525" i="1"/>
  <c r="B1525" i="1"/>
  <c r="A1526" i="1"/>
  <c r="B1526" i="1"/>
  <c r="A1527" i="1"/>
  <c r="B1527" i="1"/>
  <c r="A1528" i="1"/>
  <c r="B1528" i="1"/>
  <c r="A1529" i="1"/>
  <c r="B1529" i="1"/>
  <c r="A1530" i="1"/>
  <c r="B1530" i="1"/>
  <c r="A1531" i="1"/>
  <c r="B1531" i="1"/>
  <c r="A1532" i="1"/>
  <c r="B1532" i="1"/>
  <c r="A1533" i="1"/>
  <c r="B1533" i="1"/>
  <c r="A1534" i="1"/>
  <c r="B1534" i="1"/>
  <c r="A1535" i="1"/>
  <c r="B1535" i="1"/>
  <c r="A1536" i="1"/>
  <c r="B1536" i="1"/>
  <c r="A1537" i="1"/>
  <c r="B1537" i="1"/>
  <c r="A1538" i="1"/>
  <c r="B1538" i="1"/>
  <c r="A1539" i="1"/>
  <c r="B1539" i="1"/>
  <c r="A1540" i="1"/>
  <c r="B1540" i="1"/>
  <c r="A1541" i="1"/>
  <c r="B1541" i="1"/>
  <c r="A1542" i="1"/>
  <c r="B1542" i="1"/>
  <c r="A1543" i="1"/>
  <c r="B1543" i="1"/>
  <c r="A1544" i="1"/>
  <c r="B1544" i="1"/>
  <c r="A1545" i="1"/>
  <c r="B1545" i="1"/>
  <c r="A1546" i="1"/>
  <c r="B1546" i="1"/>
  <c r="A1547" i="1"/>
  <c r="B1547" i="1"/>
  <c r="A1548" i="1"/>
  <c r="B1548" i="1"/>
  <c r="A1549" i="1"/>
  <c r="B1549" i="1"/>
  <c r="A1550" i="1"/>
  <c r="B1550" i="1"/>
  <c r="A1551" i="1"/>
  <c r="B1551" i="1"/>
  <c r="A1552" i="1"/>
  <c r="B1552" i="1"/>
  <c r="A1553" i="1"/>
  <c r="B1553" i="1"/>
  <c r="A1554" i="1"/>
  <c r="B1554" i="1"/>
  <c r="A1555" i="1"/>
  <c r="B1555" i="1"/>
  <c r="A1556" i="1"/>
  <c r="B1556" i="1"/>
  <c r="A1557" i="1"/>
  <c r="B1557" i="1"/>
  <c r="A1558" i="1"/>
  <c r="B1558" i="1"/>
  <c r="A1559" i="1"/>
  <c r="B1559" i="1"/>
  <c r="A1560" i="1"/>
  <c r="B1560" i="1"/>
  <c r="A1561" i="1"/>
  <c r="B1561" i="1"/>
  <c r="A1562" i="1"/>
  <c r="B1562" i="1"/>
  <c r="A1563" i="1"/>
  <c r="B1563" i="1"/>
  <c r="A1564" i="1"/>
  <c r="B1564" i="1"/>
  <c r="A1565" i="1"/>
  <c r="B1565" i="1"/>
  <c r="A1566" i="1"/>
  <c r="B1566" i="1"/>
  <c r="A1567" i="1"/>
  <c r="B1567" i="1"/>
  <c r="A1568" i="1"/>
  <c r="B1568" i="1"/>
  <c r="A1569" i="1"/>
  <c r="B1569" i="1"/>
  <c r="A1570" i="1"/>
  <c r="B1570" i="1"/>
  <c r="A1571" i="1"/>
  <c r="B1571" i="1"/>
  <c r="A1572" i="1"/>
  <c r="B1572" i="1"/>
  <c r="A1573" i="1"/>
  <c r="B1573" i="1"/>
  <c r="A1574" i="1"/>
  <c r="B1574" i="1"/>
  <c r="A1575" i="1"/>
  <c r="B1575" i="1"/>
  <c r="A1576" i="1"/>
  <c r="B1576" i="1"/>
  <c r="A1577" i="1"/>
  <c r="B1577" i="1"/>
  <c r="A1578" i="1"/>
  <c r="B1578" i="1"/>
  <c r="A1579" i="1"/>
  <c r="B1579" i="1"/>
  <c r="A1580" i="1"/>
  <c r="B1580" i="1"/>
  <c r="A1581" i="1"/>
  <c r="B1581" i="1"/>
  <c r="A1582" i="1"/>
  <c r="B1582" i="1"/>
  <c r="A1583" i="1"/>
  <c r="B1583" i="1"/>
  <c r="A1584" i="1"/>
  <c r="B1584" i="1"/>
  <c r="A1585" i="1"/>
  <c r="B1585" i="1"/>
  <c r="A1586" i="1"/>
  <c r="B1586" i="1"/>
  <c r="A1587" i="1"/>
  <c r="B1587" i="1"/>
  <c r="A1588" i="1"/>
  <c r="B1588" i="1"/>
  <c r="A1589" i="1"/>
  <c r="B1589" i="1"/>
  <c r="A1590" i="1"/>
  <c r="B1590" i="1"/>
  <c r="A1591" i="1"/>
  <c r="B1591" i="1"/>
  <c r="A1592" i="1"/>
  <c r="B1592" i="1"/>
  <c r="A1593" i="1"/>
  <c r="B1593" i="1"/>
  <c r="A1594" i="1"/>
  <c r="B1594" i="1"/>
  <c r="A1595" i="1"/>
  <c r="B1595" i="1"/>
  <c r="A1596" i="1"/>
  <c r="B1596" i="1"/>
  <c r="A1597" i="1"/>
  <c r="B1597" i="1"/>
  <c r="A1598" i="1"/>
  <c r="B1598" i="1"/>
  <c r="A1599" i="1"/>
  <c r="B1599" i="1"/>
  <c r="A1600" i="1"/>
  <c r="B1600" i="1"/>
  <c r="A1601" i="1"/>
  <c r="B1601" i="1"/>
  <c r="A1602" i="1"/>
  <c r="B1602" i="1"/>
  <c r="A1603" i="1"/>
  <c r="B1603" i="1"/>
  <c r="A1604" i="1"/>
  <c r="B1604" i="1"/>
  <c r="A1605" i="1"/>
  <c r="B1605" i="1"/>
  <c r="A1606" i="1"/>
  <c r="B1606" i="1"/>
  <c r="A1607" i="1"/>
  <c r="B1607" i="1"/>
  <c r="A1608" i="1"/>
  <c r="B1608" i="1"/>
  <c r="A1609" i="1"/>
  <c r="B1609" i="1"/>
  <c r="A1610" i="1"/>
  <c r="B1610" i="1"/>
  <c r="A1611" i="1"/>
  <c r="B1611" i="1"/>
  <c r="A1612" i="1"/>
  <c r="B1612" i="1"/>
  <c r="A1613" i="1"/>
  <c r="B1613" i="1"/>
  <c r="A1614" i="1"/>
  <c r="B1614" i="1"/>
  <c r="A1615" i="1"/>
  <c r="B1615" i="1"/>
  <c r="A1616" i="1"/>
  <c r="B1616" i="1"/>
  <c r="A1617" i="1"/>
  <c r="B1617" i="1"/>
  <c r="A1618" i="1"/>
  <c r="B1618" i="1"/>
  <c r="A1619" i="1"/>
  <c r="B1619" i="1"/>
  <c r="A1620" i="1"/>
  <c r="B1620" i="1"/>
  <c r="A1621" i="1"/>
  <c r="B1621" i="1"/>
  <c r="A1622" i="1"/>
  <c r="B1622" i="1"/>
  <c r="A1623" i="1"/>
  <c r="B1623" i="1"/>
  <c r="A1624" i="1"/>
  <c r="B1624" i="1"/>
  <c r="A1625" i="1"/>
  <c r="B1625" i="1"/>
  <c r="A1626" i="1"/>
  <c r="B1626" i="1"/>
  <c r="A1627" i="1"/>
  <c r="B1627" i="1"/>
  <c r="A1628" i="1"/>
  <c r="B1628" i="1"/>
  <c r="A1629" i="1"/>
  <c r="B1629" i="1"/>
  <c r="A1630" i="1"/>
  <c r="B1630" i="1"/>
  <c r="A1631" i="1"/>
  <c r="B1631" i="1"/>
  <c r="A1632" i="1"/>
  <c r="B1632" i="1"/>
  <c r="A1633" i="1"/>
  <c r="B1633" i="1"/>
  <c r="A1634" i="1"/>
  <c r="B1634" i="1"/>
  <c r="A1635" i="1"/>
  <c r="B1635" i="1"/>
  <c r="A1636" i="1"/>
  <c r="B1636" i="1"/>
  <c r="A1637" i="1"/>
  <c r="B1637" i="1"/>
  <c r="A1638" i="1"/>
  <c r="B1638" i="1"/>
  <c r="A1639" i="1"/>
  <c r="B1639" i="1"/>
  <c r="A1640" i="1"/>
  <c r="B1640" i="1"/>
  <c r="A1641" i="1"/>
  <c r="B1641" i="1"/>
  <c r="A1642" i="1"/>
  <c r="B1642" i="1"/>
  <c r="A1643" i="1"/>
  <c r="B1643" i="1"/>
  <c r="A1644" i="1"/>
  <c r="B1644" i="1"/>
  <c r="A1645" i="1"/>
  <c r="B1645" i="1"/>
  <c r="A1646" i="1"/>
  <c r="B1646" i="1"/>
  <c r="A1647" i="1"/>
  <c r="B1647" i="1"/>
  <c r="A1648" i="1"/>
  <c r="B1648" i="1"/>
  <c r="A1649" i="1"/>
  <c r="B1649" i="1"/>
  <c r="A1650" i="1"/>
  <c r="B1650" i="1"/>
  <c r="A1651" i="1"/>
  <c r="B1651" i="1"/>
  <c r="A1652" i="1"/>
  <c r="B1652" i="1"/>
  <c r="A1653" i="1"/>
  <c r="B1653" i="1"/>
  <c r="A1654" i="1"/>
  <c r="B1654" i="1"/>
  <c r="A1655" i="1"/>
  <c r="B1655" i="1"/>
  <c r="A1656" i="1"/>
  <c r="B1656" i="1"/>
  <c r="A1657" i="1"/>
  <c r="B1657" i="1"/>
  <c r="A1658" i="1"/>
  <c r="B1658" i="1"/>
  <c r="A1659" i="1"/>
  <c r="B1659" i="1"/>
  <c r="A1660" i="1"/>
  <c r="B1660" i="1"/>
  <c r="A1661" i="1"/>
  <c r="B1661" i="1"/>
  <c r="A1662" i="1"/>
  <c r="B1662" i="1"/>
  <c r="A1663" i="1"/>
  <c r="B1663" i="1"/>
  <c r="A1664" i="1"/>
  <c r="B1664" i="1"/>
  <c r="A1665" i="1"/>
  <c r="B1665" i="1"/>
  <c r="A1666" i="1"/>
  <c r="B1666" i="1"/>
  <c r="A1667" i="1"/>
  <c r="B1667" i="1"/>
  <c r="A1668" i="1"/>
  <c r="B1668" i="1"/>
  <c r="A1669" i="1"/>
  <c r="B1669" i="1"/>
  <c r="A1670" i="1"/>
  <c r="B1670" i="1"/>
  <c r="A1671" i="1"/>
  <c r="B1671" i="1"/>
  <c r="A1672" i="1"/>
  <c r="B1672" i="1"/>
  <c r="A1673" i="1"/>
  <c r="B1673" i="1"/>
  <c r="A1674" i="1"/>
  <c r="B1674" i="1"/>
  <c r="A1675" i="1"/>
  <c r="B1675" i="1"/>
  <c r="A1676" i="1"/>
  <c r="B1676" i="1"/>
  <c r="A1677" i="1"/>
  <c r="B1677" i="1"/>
  <c r="A1678" i="1"/>
  <c r="B1678" i="1"/>
  <c r="A1679" i="1"/>
  <c r="B1679" i="1"/>
  <c r="A1680" i="1"/>
  <c r="B1680" i="1"/>
  <c r="A1681" i="1"/>
  <c r="B1681" i="1"/>
  <c r="A1682" i="1"/>
  <c r="B1682" i="1"/>
  <c r="A1683" i="1"/>
  <c r="B1683" i="1"/>
  <c r="A1684" i="1"/>
  <c r="B1684" i="1"/>
  <c r="A1685" i="1"/>
  <c r="B1685" i="1"/>
  <c r="A1686" i="1"/>
  <c r="B1686" i="1"/>
  <c r="A1687" i="1"/>
  <c r="B1687" i="1"/>
  <c r="A1688" i="1"/>
  <c r="B1688" i="1"/>
  <c r="A1689" i="1"/>
  <c r="B1689" i="1"/>
  <c r="A1690" i="1"/>
  <c r="B1690" i="1"/>
  <c r="A1691" i="1"/>
  <c r="B1691" i="1"/>
  <c r="A1692" i="1"/>
  <c r="B1692" i="1"/>
  <c r="A1693" i="1"/>
  <c r="B1693" i="1"/>
  <c r="A1694" i="1"/>
  <c r="B1694" i="1"/>
  <c r="A1695" i="1"/>
  <c r="B1695" i="1"/>
  <c r="A1696" i="1"/>
  <c r="B1696" i="1"/>
  <c r="A1697" i="1"/>
  <c r="B1697" i="1"/>
  <c r="A1698" i="1"/>
  <c r="B1698" i="1"/>
  <c r="A1699" i="1"/>
  <c r="B1699" i="1"/>
  <c r="A1700" i="1"/>
  <c r="B1700" i="1"/>
  <c r="A1701" i="1"/>
  <c r="B1701" i="1"/>
  <c r="A1702" i="1"/>
  <c r="B1702" i="1"/>
  <c r="A1703" i="1"/>
  <c r="B1703" i="1"/>
  <c r="A1704" i="1"/>
  <c r="B1704" i="1"/>
  <c r="A1705" i="1"/>
  <c r="B1705" i="1"/>
  <c r="A1706" i="1"/>
  <c r="B1706" i="1"/>
  <c r="A1707" i="1"/>
  <c r="B1707" i="1"/>
  <c r="A1708" i="1"/>
  <c r="B1708" i="1"/>
  <c r="A1709" i="1"/>
  <c r="B1709" i="1"/>
  <c r="A1710" i="1"/>
  <c r="B1710" i="1"/>
  <c r="A1711" i="1"/>
  <c r="B1711" i="1"/>
  <c r="A1712" i="1"/>
  <c r="B1712" i="1"/>
  <c r="A1713" i="1"/>
  <c r="B1713" i="1"/>
  <c r="A1714" i="1"/>
  <c r="B1714" i="1"/>
  <c r="A1715" i="1"/>
  <c r="B1715" i="1"/>
  <c r="A1716" i="1"/>
  <c r="B1716" i="1"/>
  <c r="A1717" i="1"/>
  <c r="B1717" i="1"/>
  <c r="A1718" i="1"/>
  <c r="B1718" i="1"/>
  <c r="A1719" i="1"/>
  <c r="B1719" i="1"/>
  <c r="A1720" i="1"/>
  <c r="B1720" i="1"/>
  <c r="A1721" i="1"/>
  <c r="B1721" i="1"/>
  <c r="A1722" i="1"/>
  <c r="B1722" i="1"/>
  <c r="A1723" i="1"/>
  <c r="B1723" i="1"/>
  <c r="A1724" i="1"/>
  <c r="B1724" i="1"/>
  <c r="A1725" i="1"/>
  <c r="B1725" i="1"/>
  <c r="A1726" i="1"/>
  <c r="B1726" i="1"/>
  <c r="A1727" i="1"/>
  <c r="B1727" i="1"/>
  <c r="A1728" i="1"/>
  <c r="B1728" i="1"/>
  <c r="A1729" i="1"/>
  <c r="B1729" i="1"/>
  <c r="A1730" i="1"/>
  <c r="B1730" i="1"/>
  <c r="A1731" i="1"/>
  <c r="B1731" i="1"/>
  <c r="A1732" i="1"/>
  <c r="B1732" i="1"/>
  <c r="A1733" i="1"/>
  <c r="B1733" i="1"/>
  <c r="A1734" i="1"/>
  <c r="B1734" i="1"/>
  <c r="A1735" i="1"/>
  <c r="B1735" i="1"/>
  <c r="A1736" i="1"/>
  <c r="B1736" i="1"/>
  <c r="A1737" i="1"/>
  <c r="B1737" i="1"/>
  <c r="A1738" i="1"/>
  <c r="B1738" i="1"/>
  <c r="A1739" i="1"/>
  <c r="B1739" i="1"/>
  <c r="A1740" i="1"/>
  <c r="B1740" i="1"/>
  <c r="A1741" i="1"/>
  <c r="B1741" i="1"/>
  <c r="A1742" i="1"/>
  <c r="B1742" i="1"/>
  <c r="A1743" i="1"/>
  <c r="B1743" i="1"/>
  <c r="A1744" i="1"/>
  <c r="B1744" i="1"/>
  <c r="A1745" i="1"/>
  <c r="B1745" i="1"/>
  <c r="A1746" i="1"/>
  <c r="B1746" i="1"/>
  <c r="A1747" i="1"/>
  <c r="B1747" i="1"/>
  <c r="A1748" i="1"/>
  <c r="B1748" i="1"/>
  <c r="A1749" i="1"/>
  <c r="B1749" i="1"/>
  <c r="A1750" i="1"/>
  <c r="B1750" i="1"/>
  <c r="A1751" i="1"/>
  <c r="B1751" i="1"/>
  <c r="A1752" i="1"/>
  <c r="B1752" i="1"/>
  <c r="A1753" i="1"/>
  <c r="B1753" i="1"/>
  <c r="A1754" i="1"/>
  <c r="B1754" i="1"/>
  <c r="A1755" i="1"/>
  <c r="B1755" i="1"/>
  <c r="A1756" i="1"/>
  <c r="B1756" i="1"/>
  <c r="A1757" i="1"/>
  <c r="B1757" i="1"/>
  <c r="A1758" i="1"/>
  <c r="B1758" i="1"/>
  <c r="A1759" i="1"/>
  <c r="B1759" i="1"/>
  <c r="A1760" i="1"/>
  <c r="B1760" i="1"/>
  <c r="A1761" i="1"/>
  <c r="B1761" i="1"/>
  <c r="A1762" i="1"/>
  <c r="B1762" i="1"/>
  <c r="A1763" i="1"/>
  <c r="B1763" i="1"/>
  <c r="A1764" i="1"/>
  <c r="B1764" i="1"/>
  <c r="A1765" i="1"/>
  <c r="B1765" i="1"/>
  <c r="A1766" i="1"/>
  <c r="B1766" i="1"/>
  <c r="A1767" i="1"/>
  <c r="B1767" i="1"/>
  <c r="A1768" i="1"/>
  <c r="B1768" i="1"/>
  <c r="A1769" i="1"/>
  <c r="B1769" i="1"/>
  <c r="A1770" i="1"/>
  <c r="B1770" i="1"/>
  <c r="A1771" i="1"/>
  <c r="B1771" i="1"/>
  <c r="A1772" i="1"/>
  <c r="B1772" i="1"/>
  <c r="A1773" i="1"/>
  <c r="B1773" i="1"/>
  <c r="A1774" i="1"/>
  <c r="B1774" i="1"/>
  <c r="A1775" i="1"/>
  <c r="B1775" i="1"/>
  <c r="A1776" i="1"/>
  <c r="B1776" i="1"/>
  <c r="A1777" i="1"/>
  <c r="B1777" i="1"/>
  <c r="A1778" i="1"/>
  <c r="B1778" i="1"/>
  <c r="A1779" i="1"/>
  <c r="B1779" i="1"/>
  <c r="A1780" i="1"/>
  <c r="B1780" i="1"/>
  <c r="A1781" i="1"/>
  <c r="B1781" i="1"/>
  <c r="A1782" i="1"/>
  <c r="B1782" i="1"/>
  <c r="A1783" i="1"/>
  <c r="B1783" i="1"/>
  <c r="A1784" i="1"/>
  <c r="B1784" i="1"/>
  <c r="A1785" i="1"/>
  <c r="B1785" i="1"/>
  <c r="A1786" i="1"/>
  <c r="B1786" i="1"/>
  <c r="A1787" i="1"/>
  <c r="B1787" i="1"/>
  <c r="A1788" i="1"/>
  <c r="B1788" i="1"/>
  <c r="A1789" i="1"/>
  <c r="B1789" i="1"/>
  <c r="A1790" i="1"/>
  <c r="B1790" i="1"/>
  <c r="A1791" i="1"/>
  <c r="B1791" i="1"/>
  <c r="A1792" i="1"/>
  <c r="B1792" i="1"/>
  <c r="A1793" i="1"/>
  <c r="B1793" i="1"/>
  <c r="A1794" i="1"/>
  <c r="B1794" i="1"/>
  <c r="A1795" i="1"/>
  <c r="B1795" i="1"/>
  <c r="A1796" i="1"/>
  <c r="B1796" i="1"/>
  <c r="A1797" i="1"/>
  <c r="B1797" i="1"/>
  <c r="A1798" i="1"/>
  <c r="B1798" i="1"/>
  <c r="A1799" i="1"/>
  <c r="B1799" i="1"/>
  <c r="A1800" i="1"/>
  <c r="B1800" i="1"/>
  <c r="A1801" i="1"/>
  <c r="B1801" i="1"/>
  <c r="A1802" i="1"/>
  <c r="B1802" i="1"/>
  <c r="A1803" i="1"/>
  <c r="B1803" i="1"/>
  <c r="A1804" i="1"/>
  <c r="B1804" i="1"/>
  <c r="A1805" i="1"/>
  <c r="B1805" i="1"/>
  <c r="A1806" i="1"/>
  <c r="B1806" i="1"/>
  <c r="A1807" i="1"/>
  <c r="B1807" i="1"/>
  <c r="A1808" i="1"/>
  <c r="B1808" i="1"/>
  <c r="A1809" i="1"/>
  <c r="B1809" i="1"/>
  <c r="A1810" i="1"/>
  <c r="B1810" i="1"/>
  <c r="A1811" i="1"/>
  <c r="B1811" i="1"/>
  <c r="A1812" i="1"/>
  <c r="B1812" i="1"/>
  <c r="A1813" i="1"/>
  <c r="B1813" i="1"/>
  <c r="A1814" i="1"/>
  <c r="B1814" i="1"/>
  <c r="A1815" i="1"/>
  <c r="B1815" i="1"/>
  <c r="A1816" i="1"/>
  <c r="B1816" i="1"/>
  <c r="A1817" i="1"/>
  <c r="B1817" i="1"/>
  <c r="A1818" i="1"/>
  <c r="B1818" i="1"/>
  <c r="A1819" i="1"/>
  <c r="B1819" i="1"/>
  <c r="A1820" i="1"/>
  <c r="B1820" i="1"/>
  <c r="A1821" i="1"/>
  <c r="B1821" i="1"/>
  <c r="A1822" i="1"/>
  <c r="B1822" i="1"/>
  <c r="A1823" i="1"/>
  <c r="B1823" i="1"/>
  <c r="A1824" i="1"/>
  <c r="B1824" i="1"/>
  <c r="A1825" i="1"/>
  <c r="B1825" i="1"/>
  <c r="A1826" i="1"/>
  <c r="B1826" i="1"/>
  <c r="A1827" i="1"/>
  <c r="B1827" i="1"/>
  <c r="A1828" i="1"/>
  <c r="B1828" i="1"/>
  <c r="A1829" i="1"/>
  <c r="B1829" i="1"/>
  <c r="A1830" i="1"/>
  <c r="B1830" i="1"/>
  <c r="A1831" i="1"/>
  <c r="B1831" i="1"/>
  <c r="A1832" i="1"/>
  <c r="B1832" i="1"/>
  <c r="A1833" i="1"/>
  <c r="B1833" i="1"/>
  <c r="A1834" i="1"/>
  <c r="B1834" i="1"/>
  <c r="A1835" i="1"/>
  <c r="B1835" i="1"/>
  <c r="A1836" i="1"/>
  <c r="B1836" i="1"/>
  <c r="A1837" i="1"/>
  <c r="B1837" i="1"/>
  <c r="A1838" i="1"/>
  <c r="B1838" i="1"/>
  <c r="A1839" i="1"/>
  <c r="B1839" i="1"/>
  <c r="A1840" i="1"/>
  <c r="B1840" i="1"/>
  <c r="A1841" i="1"/>
  <c r="B1841" i="1"/>
  <c r="A1842" i="1"/>
  <c r="B1842" i="1"/>
  <c r="A1843" i="1"/>
  <c r="B1843" i="1"/>
  <c r="A1844" i="1"/>
  <c r="B1844" i="1"/>
  <c r="A1845" i="1"/>
  <c r="B1845" i="1"/>
  <c r="A1846" i="1"/>
  <c r="B1846" i="1"/>
  <c r="A1847" i="1"/>
  <c r="B1847" i="1"/>
  <c r="A1848" i="1"/>
  <c r="B1848" i="1"/>
  <c r="A1849" i="1"/>
  <c r="B1849" i="1"/>
  <c r="A1850" i="1"/>
  <c r="B1850" i="1"/>
  <c r="A1851" i="1"/>
  <c r="B1851" i="1"/>
  <c r="A1852" i="1"/>
  <c r="B1852" i="1"/>
  <c r="A1853" i="1"/>
  <c r="B1853" i="1"/>
  <c r="A1854" i="1"/>
  <c r="B1854" i="1"/>
  <c r="A1855" i="1"/>
  <c r="B1855" i="1"/>
  <c r="A1856" i="1"/>
  <c r="B1856" i="1"/>
  <c r="A1857" i="1"/>
  <c r="B1857" i="1"/>
  <c r="A1858" i="1"/>
  <c r="B1858" i="1"/>
  <c r="A1859" i="1"/>
  <c r="B1859" i="1"/>
  <c r="A1860" i="1"/>
  <c r="B1860" i="1"/>
  <c r="A1861" i="1"/>
  <c r="B1861" i="1"/>
  <c r="A1862" i="1"/>
  <c r="B1862" i="1"/>
  <c r="A1863" i="1"/>
  <c r="B1863" i="1"/>
  <c r="A1864" i="1"/>
  <c r="B1864" i="1"/>
  <c r="A1865" i="1"/>
  <c r="B1865" i="1"/>
  <c r="A1866" i="1"/>
  <c r="B1866" i="1"/>
  <c r="A1867" i="1"/>
  <c r="B1867" i="1"/>
  <c r="A1868" i="1"/>
  <c r="B1868" i="1"/>
  <c r="A1869" i="1"/>
  <c r="B1869" i="1"/>
  <c r="A1870" i="1"/>
  <c r="B1870" i="1"/>
  <c r="A1871" i="1"/>
  <c r="B1871" i="1"/>
  <c r="A1872" i="1"/>
  <c r="B1872" i="1"/>
  <c r="A1873" i="1"/>
  <c r="B1873" i="1"/>
  <c r="A1874" i="1"/>
  <c r="B1874" i="1"/>
  <c r="A1875" i="1"/>
  <c r="B1875" i="1"/>
  <c r="A1876" i="1"/>
  <c r="B1876" i="1"/>
  <c r="A1877" i="1"/>
  <c r="B1877" i="1"/>
  <c r="A1878" i="1"/>
  <c r="B1878" i="1"/>
  <c r="A1879" i="1"/>
  <c r="B1879" i="1"/>
  <c r="A1880" i="1"/>
  <c r="B1880" i="1"/>
  <c r="A1881" i="1"/>
  <c r="B1881" i="1"/>
  <c r="A1882" i="1"/>
  <c r="B1882" i="1"/>
  <c r="A1883" i="1"/>
  <c r="B1883" i="1"/>
  <c r="A1884" i="1"/>
  <c r="B1884" i="1"/>
  <c r="A1885" i="1"/>
  <c r="B1885" i="1"/>
  <c r="A1886" i="1"/>
  <c r="B1886" i="1"/>
  <c r="A1887" i="1"/>
  <c r="B1887" i="1"/>
  <c r="A1888" i="1"/>
  <c r="B1888" i="1"/>
  <c r="A1889" i="1"/>
  <c r="B1889" i="1"/>
  <c r="A1890" i="1"/>
  <c r="B1890" i="1"/>
  <c r="A1891" i="1"/>
  <c r="B1891" i="1"/>
  <c r="A1892" i="1"/>
  <c r="B1892" i="1"/>
  <c r="A1893" i="1"/>
  <c r="B1893" i="1"/>
  <c r="A1894" i="1"/>
  <c r="B1894" i="1"/>
  <c r="A1895" i="1"/>
  <c r="B1895" i="1"/>
  <c r="A1896" i="1"/>
  <c r="B1896" i="1"/>
  <c r="A1897" i="1"/>
  <c r="B1897" i="1"/>
  <c r="A1898" i="1"/>
  <c r="B1898" i="1"/>
  <c r="A1899" i="1"/>
  <c r="B1899" i="1"/>
  <c r="A1900" i="1"/>
  <c r="B1900" i="1"/>
  <c r="A1901" i="1"/>
  <c r="B1901" i="1"/>
  <c r="A1902" i="1"/>
  <c r="B1902" i="1"/>
  <c r="A1903" i="1"/>
  <c r="B1903" i="1"/>
  <c r="A1904" i="1"/>
  <c r="B1904" i="1"/>
  <c r="A1905" i="1"/>
  <c r="B1905" i="1"/>
  <c r="A1906" i="1"/>
  <c r="B1906" i="1"/>
  <c r="A1907" i="1"/>
  <c r="B1907" i="1"/>
  <c r="A1908" i="1"/>
  <c r="B1908" i="1"/>
  <c r="A1909" i="1"/>
  <c r="B1909" i="1"/>
  <c r="A1910" i="1"/>
  <c r="B1910" i="1"/>
  <c r="A1911" i="1"/>
  <c r="B1911" i="1"/>
  <c r="A1912" i="1"/>
  <c r="B1912" i="1"/>
  <c r="A1913" i="1"/>
  <c r="B1913" i="1"/>
  <c r="A1914" i="1"/>
  <c r="B1914" i="1"/>
  <c r="A1915" i="1"/>
  <c r="B1915" i="1"/>
  <c r="A1916" i="1"/>
  <c r="B1916" i="1"/>
  <c r="A1917" i="1"/>
  <c r="B1917" i="1"/>
  <c r="A1918" i="1"/>
  <c r="B1918" i="1"/>
  <c r="A1919" i="1"/>
  <c r="B1919" i="1"/>
  <c r="A1920" i="1"/>
  <c r="B1920" i="1"/>
  <c r="A1921" i="1"/>
  <c r="B1921" i="1"/>
  <c r="A1922" i="1"/>
  <c r="B1922" i="1"/>
  <c r="A1923" i="1"/>
  <c r="B1923" i="1"/>
  <c r="A1924" i="1"/>
  <c r="B1924" i="1"/>
  <c r="A1925" i="1"/>
  <c r="B1925" i="1"/>
  <c r="A1926" i="1"/>
  <c r="B1926" i="1"/>
  <c r="A1927" i="1"/>
  <c r="B1927" i="1"/>
  <c r="A1928" i="1"/>
  <c r="B1928" i="1"/>
  <c r="A1929" i="1"/>
  <c r="B1929" i="1"/>
  <c r="A1930" i="1"/>
  <c r="B1930" i="1"/>
  <c r="A1931" i="1"/>
  <c r="B1931" i="1"/>
  <c r="A1932" i="1"/>
  <c r="B1932" i="1"/>
  <c r="A1933" i="1"/>
  <c r="B1933" i="1"/>
  <c r="A1934" i="1"/>
  <c r="B1934" i="1"/>
  <c r="A1935" i="1"/>
  <c r="B1935" i="1"/>
  <c r="A1936" i="1"/>
  <c r="B1936" i="1"/>
  <c r="A1937" i="1"/>
  <c r="B1937" i="1"/>
  <c r="A1938" i="1"/>
  <c r="B1938" i="1"/>
  <c r="A1939" i="1"/>
  <c r="B1939" i="1"/>
  <c r="A1940" i="1"/>
  <c r="B1940" i="1"/>
  <c r="A1941" i="1"/>
  <c r="B1941" i="1"/>
  <c r="A1942" i="1"/>
  <c r="B1942" i="1"/>
  <c r="A1943" i="1"/>
  <c r="B1943" i="1"/>
  <c r="A1944" i="1"/>
  <c r="B1944" i="1"/>
  <c r="A1945" i="1"/>
  <c r="B1945" i="1"/>
  <c r="A1946" i="1"/>
  <c r="B1946" i="1"/>
  <c r="A1947" i="1"/>
  <c r="B1947" i="1"/>
  <c r="A1948" i="1"/>
  <c r="B1948" i="1"/>
  <c r="A1949" i="1"/>
  <c r="B1949" i="1"/>
  <c r="A1950" i="1"/>
  <c r="B1950" i="1"/>
  <c r="A1951" i="1"/>
  <c r="B1951" i="1"/>
  <c r="A1952" i="1"/>
  <c r="B1952" i="1"/>
  <c r="A1953" i="1"/>
  <c r="B1953" i="1"/>
  <c r="A1954" i="1"/>
  <c r="B1954" i="1"/>
  <c r="A1955" i="1"/>
  <c r="B1955" i="1"/>
  <c r="A1956" i="1"/>
  <c r="B1956" i="1"/>
  <c r="A1957" i="1"/>
  <c r="B1957" i="1"/>
  <c r="A1958" i="1"/>
  <c r="B1958" i="1"/>
  <c r="A1959" i="1"/>
  <c r="B1959" i="1"/>
  <c r="A1960" i="1"/>
  <c r="B1960" i="1"/>
  <c r="A1961" i="1"/>
  <c r="B1961" i="1"/>
  <c r="A1962" i="1"/>
  <c r="B1962" i="1"/>
  <c r="A1963" i="1"/>
  <c r="B1963" i="1"/>
  <c r="A1964" i="1"/>
  <c r="B1964" i="1"/>
  <c r="A1965" i="1"/>
  <c r="B1965" i="1"/>
  <c r="A1966" i="1"/>
  <c r="B1966" i="1"/>
  <c r="A1967" i="1"/>
  <c r="B1967" i="1"/>
  <c r="A1968" i="1"/>
  <c r="B1968" i="1"/>
  <c r="A1969" i="1"/>
  <c r="B1969" i="1"/>
  <c r="A1970" i="1"/>
  <c r="B1970" i="1"/>
  <c r="A1971" i="1"/>
  <c r="B1971" i="1"/>
  <c r="A1972" i="1"/>
  <c r="B1972" i="1"/>
  <c r="A1973" i="1"/>
  <c r="B1973" i="1"/>
  <c r="A1974" i="1"/>
  <c r="B1974" i="1"/>
  <c r="A1975" i="1"/>
  <c r="B1975" i="1"/>
  <c r="A1976" i="1"/>
  <c r="B1976" i="1"/>
  <c r="A1977" i="1"/>
  <c r="B1977" i="1"/>
  <c r="A1978" i="1"/>
  <c r="B1978" i="1"/>
  <c r="A1979" i="1"/>
  <c r="B1979" i="1"/>
  <c r="A1980" i="1"/>
  <c r="B1980" i="1"/>
  <c r="A1981" i="1"/>
  <c r="B1981" i="1"/>
  <c r="A1982" i="1"/>
  <c r="B1982" i="1"/>
  <c r="A1983" i="1"/>
  <c r="B1983" i="1"/>
  <c r="A1984" i="1"/>
  <c r="B1984" i="1"/>
  <c r="A1985" i="1"/>
  <c r="B1985" i="1"/>
  <c r="A1986" i="1"/>
  <c r="B1986" i="1"/>
  <c r="A1987" i="1"/>
  <c r="B1987" i="1"/>
  <c r="A1988" i="1"/>
  <c r="B1988" i="1"/>
  <c r="A1989" i="1"/>
  <c r="B1989" i="1"/>
  <c r="A1990" i="1"/>
  <c r="B1990" i="1"/>
  <c r="A1991" i="1"/>
  <c r="B1991" i="1"/>
  <c r="A1992" i="1"/>
  <c r="B1992" i="1"/>
  <c r="A1993" i="1"/>
  <c r="B1993" i="1"/>
  <c r="A1994" i="1"/>
  <c r="B1994" i="1"/>
  <c r="A1995" i="1"/>
  <c r="B1995" i="1"/>
  <c r="A1996" i="1"/>
  <c r="B1996" i="1"/>
  <c r="A1997" i="1"/>
  <c r="B1997" i="1"/>
  <c r="A1998" i="1"/>
  <c r="B1998" i="1"/>
  <c r="A1999" i="1"/>
  <c r="B1999" i="1"/>
  <c r="A2000" i="1"/>
  <c r="B2000" i="1"/>
  <c r="A2001" i="1"/>
  <c r="B2001" i="1"/>
  <c r="A2002" i="1"/>
  <c r="B2002" i="1"/>
  <c r="A2003" i="1"/>
  <c r="B2003" i="1"/>
  <c r="A2004" i="1"/>
  <c r="B2004" i="1"/>
  <c r="A2005" i="1"/>
  <c r="B2005" i="1"/>
  <c r="A2006" i="1"/>
  <c r="B2006" i="1"/>
  <c r="A2007" i="1"/>
  <c r="B2007" i="1"/>
  <c r="A2008" i="1"/>
  <c r="B2008" i="1"/>
  <c r="A2009" i="1"/>
  <c r="B2009" i="1"/>
  <c r="A2010" i="1"/>
  <c r="B2010" i="1"/>
  <c r="A2011" i="1"/>
  <c r="B2011" i="1"/>
  <c r="A2012" i="1"/>
  <c r="B2012" i="1"/>
  <c r="A2013" i="1"/>
  <c r="B2013" i="1"/>
  <c r="A2014" i="1"/>
  <c r="B2014" i="1"/>
  <c r="A2015" i="1"/>
  <c r="B2015" i="1"/>
  <c r="A2016" i="1"/>
  <c r="B2016" i="1"/>
  <c r="A2017" i="1"/>
  <c r="B2017" i="1"/>
  <c r="A2018" i="1"/>
  <c r="B2018" i="1"/>
  <c r="A2019" i="1"/>
  <c r="B2019" i="1"/>
  <c r="A2020" i="1"/>
  <c r="B2020" i="1"/>
  <c r="A2021" i="1"/>
  <c r="B2021" i="1"/>
  <c r="A2022" i="1"/>
  <c r="B2022" i="1"/>
  <c r="A2023" i="1"/>
  <c r="B2023" i="1"/>
  <c r="A2024" i="1"/>
  <c r="B2024" i="1"/>
  <c r="A2025" i="1"/>
  <c r="B2025" i="1"/>
  <c r="A2026" i="1"/>
  <c r="B2026" i="1"/>
  <c r="A2027" i="1"/>
  <c r="B2027" i="1"/>
  <c r="A2028" i="1"/>
  <c r="B2028" i="1"/>
  <c r="A2029" i="1"/>
  <c r="B2029" i="1"/>
  <c r="A2030" i="1"/>
  <c r="B2030" i="1"/>
  <c r="A2031" i="1"/>
  <c r="B2031" i="1"/>
  <c r="A2032" i="1"/>
  <c r="B2032" i="1"/>
  <c r="A2033" i="1"/>
  <c r="B2033" i="1"/>
  <c r="A2034" i="1"/>
  <c r="B2034" i="1"/>
  <c r="A2035" i="1"/>
  <c r="B2035" i="1"/>
  <c r="A2036" i="1"/>
  <c r="B2036" i="1"/>
  <c r="A2037" i="1"/>
  <c r="B2037" i="1"/>
  <c r="A2038" i="1"/>
  <c r="B2038" i="1"/>
  <c r="A2039" i="1"/>
  <c r="B2039" i="1"/>
  <c r="A2040" i="1"/>
  <c r="B2040" i="1"/>
  <c r="A2041" i="1"/>
  <c r="B2041" i="1"/>
  <c r="A2042" i="1"/>
  <c r="B2042" i="1"/>
  <c r="A2043" i="1"/>
  <c r="B2043" i="1"/>
  <c r="A2044" i="1"/>
  <c r="B2044" i="1"/>
  <c r="A2045" i="1"/>
  <c r="B2045" i="1"/>
  <c r="A2046" i="1"/>
  <c r="B2046" i="1"/>
  <c r="A2047" i="1"/>
  <c r="B2047" i="1"/>
  <c r="A2048" i="1"/>
  <c r="B2048" i="1"/>
  <c r="A2049" i="1"/>
  <c r="B2049" i="1"/>
  <c r="A2050" i="1"/>
  <c r="B2050" i="1"/>
  <c r="A2051" i="1"/>
  <c r="B2051" i="1"/>
  <c r="A2052" i="1"/>
  <c r="B2052" i="1"/>
  <c r="A2053" i="1"/>
  <c r="B2053" i="1"/>
  <c r="A2054" i="1"/>
  <c r="B2054" i="1"/>
  <c r="A2055" i="1"/>
  <c r="B2055" i="1"/>
  <c r="A2056" i="1"/>
  <c r="B2056" i="1"/>
  <c r="A2057" i="1"/>
  <c r="B2057" i="1"/>
  <c r="A2058" i="1"/>
  <c r="B2058" i="1"/>
  <c r="A2059" i="1"/>
  <c r="B2059" i="1"/>
  <c r="A2060" i="1"/>
  <c r="B2060" i="1"/>
  <c r="A2061" i="1"/>
  <c r="B2061" i="1"/>
  <c r="A2062" i="1"/>
  <c r="B2062" i="1"/>
  <c r="A2063" i="1"/>
  <c r="B2063" i="1"/>
  <c r="A2064" i="1"/>
  <c r="B2064" i="1"/>
  <c r="A2065" i="1"/>
  <c r="B2065" i="1"/>
  <c r="A2066" i="1"/>
  <c r="B2066" i="1"/>
  <c r="A2067" i="1"/>
  <c r="B2067" i="1"/>
  <c r="A2068" i="1"/>
  <c r="B2068" i="1"/>
  <c r="A2069" i="1"/>
  <c r="B2069" i="1"/>
  <c r="A2070" i="1"/>
  <c r="B2070" i="1"/>
  <c r="A2071" i="1"/>
  <c r="B2071" i="1"/>
  <c r="A2072" i="1"/>
  <c r="B2072" i="1"/>
  <c r="A2073" i="1"/>
  <c r="B2073" i="1"/>
  <c r="A2074" i="1"/>
  <c r="B2074" i="1"/>
  <c r="A2075" i="1"/>
  <c r="B2075" i="1"/>
  <c r="A2076" i="1"/>
  <c r="B2076" i="1"/>
  <c r="A2077" i="1"/>
  <c r="B2077" i="1"/>
  <c r="A2078" i="1"/>
  <c r="B2078" i="1"/>
  <c r="A2079" i="1"/>
  <c r="B2079" i="1"/>
  <c r="A2080" i="1"/>
  <c r="B2080" i="1"/>
  <c r="A2081" i="1"/>
  <c r="B2081" i="1"/>
  <c r="A2082" i="1"/>
  <c r="B2082" i="1"/>
  <c r="A2083" i="1"/>
  <c r="B2083" i="1"/>
  <c r="A2084" i="1"/>
  <c r="B2084" i="1"/>
  <c r="A2085" i="1"/>
  <c r="B2085" i="1"/>
  <c r="A2086" i="1"/>
  <c r="B2086" i="1"/>
  <c r="A2087" i="1"/>
  <c r="B2087" i="1"/>
  <c r="A2088" i="1"/>
  <c r="B2088" i="1"/>
  <c r="A2089" i="1"/>
  <c r="B2089" i="1"/>
  <c r="A2090" i="1"/>
  <c r="B2090" i="1"/>
  <c r="A2091" i="1"/>
  <c r="B2091" i="1"/>
  <c r="A2092" i="1"/>
  <c r="B2092" i="1"/>
  <c r="A2093" i="1"/>
  <c r="B2093" i="1"/>
  <c r="A2094" i="1"/>
  <c r="B2094" i="1"/>
  <c r="A2095" i="1"/>
  <c r="B2095" i="1"/>
  <c r="A2096" i="1"/>
  <c r="B2096" i="1"/>
  <c r="A2097" i="1"/>
  <c r="B2097" i="1"/>
  <c r="A2098" i="1"/>
  <c r="B2098" i="1"/>
  <c r="A2099" i="1"/>
  <c r="B2099" i="1"/>
  <c r="A2100" i="1"/>
  <c r="B2100" i="1"/>
  <c r="A2101" i="1"/>
  <c r="B2101" i="1"/>
  <c r="A2102" i="1"/>
  <c r="B2102" i="1"/>
  <c r="A2103" i="1"/>
  <c r="B2103" i="1"/>
  <c r="A2104" i="1"/>
  <c r="B2104" i="1"/>
  <c r="A2105" i="1"/>
  <c r="B2105" i="1"/>
  <c r="A2106" i="1"/>
  <c r="B2106" i="1"/>
  <c r="A2107" i="1"/>
  <c r="B2107" i="1"/>
  <c r="A2108" i="1"/>
  <c r="B2108" i="1"/>
  <c r="A2109" i="1"/>
  <c r="B2109" i="1"/>
  <c r="A2110" i="1"/>
  <c r="B2110" i="1"/>
  <c r="A2111" i="1"/>
  <c r="B2111" i="1"/>
  <c r="A2112" i="1"/>
  <c r="B2112" i="1"/>
  <c r="A2113" i="1"/>
  <c r="B2113" i="1"/>
  <c r="A2114" i="1"/>
  <c r="B2114" i="1"/>
  <c r="A2115" i="1"/>
  <c r="B2115" i="1"/>
  <c r="A2116" i="1"/>
  <c r="B2116" i="1"/>
  <c r="A2117" i="1"/>
  <c r="B2117" i="1"/>
  <c r="A2118" i="1"/>
  <c r="B2118" i="1"/>
  <c r="A2119" i="1"/>
  <c r="B2119" i="1"/>
  <c r="A2120" i="1"/>
  <c r="B2120" i="1"/>
  <c r="A2121" i="1"/>
  <c r="B2121" i="1"/>
  <c r="A2122" i="1"/>
  <c r="B2122" i="1"/>
  <c r="A2123" i="1"/>
  <c r="B2123" i="1"/>
  <c r="A2124" i="1"/>
  <c r="B2124" i="1"/>
  <c r="A2125" i="1"/>
  <c r="B2125" i="1"/>
  <c r="A2126" i="1"/>
  <c r="B2126" i="1"/>
  <c r="A2127" i="1"/>
  <c r="B2127" i="1"/>
  <c r="A2128" i="1"/>
  <c r="B2128" i="1"/>
  <c r="A2129" i="1"/>
  <c r="B2129" i="1"/>
  <c r="A2130" i="1"/>
  <c r="B2130" i="1"/>
  <c r="A2131" i="1"/>
  <c r="B2131" i="1"/>
  <c r="A2132" i="1"/>
  <c r="B2132" i="1"/>
  <c r="A2133" i="1"/>
  <c r="B2133" i="1"/>
  <c r="A2134" i="1"/>
  <c r="B2134" i="1"/>
  <c r="A2135" i="1"/>
  <c r="B2135" i="1"/>
  <c r="A2136" i="1"/>
  <c r="B2136" i="1"/>
  <c r="A2137" i="1"/>
  <c r="B2137" i="1"/>
  <c r="A2138" i="1"/>
  <c r="B2138" i="1"/>
  <c r="A2139" i="1"/>
  <c r="B2139" i="1"/>
  <c r="A2140" i="1"/>
  <c r="B2140" i="1"/>
  <c r="A2141" i="1"/>
  <c r="B2141" i="1"/>
  <c r="A2142" i="1"/>
  <c r="B2142" i="1"/>
  <c r="A2143" i="1"/>
  <c r="B2143" i="1"/>
  <c r="A2144" i="1"/>
  <c r="B2144" i="1"/>
  <c r="A2145" i="1"/>
  <c r="B2145" i="1"/>
  <c r="A2146" i="1"/>
  <c r="B2146" i="1"/>
  <c r="A2147" i="1"/>
  <c r="B2147" i="1"/>
  <c r="A2148" i="1"/>
  <c r="B2148" i="1"/>
  <c r="A2149" i="1"/>
  <c r="B2149" i="1"/>
  <c r="A2150" i="1"/>
  <c r="B2150" i="1"/>
  <c r="A2151" i="1"/>
  <c r="B2151" i="1"/>
  <c r="A2152" i="1"/>
  <c r="B2152" i="1"/>
  <c r="A2153" i="1"/>
  <c r="B2153" i="1"/>
  <c r="A2154" i="1"/>
  <c r="B2154" i="1"/>
  <c r="A2155" i="1"/>
  <c r="B2155" i="1"/>
  <c r="A2156" i="1"/>
  <c r="B2156" i="1"/>
  <c r="A2157" i="1"/>
  <c r="B2157" i="1"/>
  <c r="A2158" i="1"/>
  <c r="B2158" i="1"/>
  <c r="A2159" i="1"/>
  <c r="B2159" i="1"/>
  <c r="A2160" i="1"/>
  <c r="B2160" i="1"/>
  <c r="A2161" i="1"/>
  <c r="B2161" i="1"/>
  <c r="A2162" i="1"/>
  <c r="B2162" i="1"/>
  <c r="A2163" i="1"/>
  <c r="B2163" i="1"/>
  <c r="A2164" i="1"/>
  <c r="B2164" i="1"/>
  <c r="A2165" i="1"/>
  <c r="B2165" i="1"/>
  <c r="A2166" i="1"/>
  <c r="B2166" i="1"/>
  <c r="A2167" i="1"/>
  <c r="B2167" i="1"/>
  <c r="A2168" i="1"/>
  <c r="B2168" i="1"/>
  <c r="A2169" i="1"/>
  <c r="B2169" i="1"/>
  <c r="A2170" i="1"/>
  <c r="B2170" i="1"/>
  <c r="A2171" i="1"/>
  <c r="B2171" i="1"/>
  <c r="A2172" i="1"/>
  <c r="B2172" i="1"/>
  <c r="A2173" i="1"/>
  <c r="B2173" i="1"/>
  <c r="A2174" i="1"/>
  <c r="B2174" i="1"/>
  <c r="A2175" i="1"/>
  <c r="B2175" i="1"/>
  <c r="A2176" i="1"/>
  <c r="B2176" i="1"/>
  <c r="A2177" i="1"/>
  <c r="B2177" i="1"/>
  <c r="A2178" i="1"/>
  <c r="B2178" i="1"/>
  <c r="A2179" i="1"/>
  <c r="B2179" i="1"/>
  <c r="A2180" i="1"/>
  <c r="B2180" i="1"/>
  <c r="A2181" i="1"/>
  <c r="B2181" i="1"/>
  <c r="A2182" i="1"/>
  <c r="B2182" i="1"/>
  <c r="A2183" i="1"/>
  <c r="B2183" i="1"/>
  <c r="A2184" i="1"/>
  <c r="B2184" i="1"/>
  <c r="A2185" i="1"/>
  <c r="B2185" i="1"/>
  <c r="A2186" i="1"/>
  <c r="B2186" i="1"/>
  <c r="A2187" i="1"/>
  <c r="B2187" i="1"/>
  <c r="A2188" i="1"/>
  <c r="B2188" i="1"/>
  <c r="A2189" i="1"/>
  <c r="B2189" i="1"/>
  <c r="A2190" i="1"/>
  <c r="B2190" i="1"/>
  <c r="A2191" i="1"/>
  <c r="B2191" i="1"/>
  <c r="A2192" i="1"/>
  <c r="B2192" i="1"/>
  <c r="A2193" i="1"/>
  <c r="B2193" i="1"/>
  <c r="A2194" i="1"/>
  <c r="B2194" i="1"/>
  <c r="A2195" i="1"/>
  <c r="B2195" i="1"/>
  <c r="A2196" i="1"/>
  <c r="B2196" i="1"/>
  <c r="A2197" i="1"/>
  <c r="B2197" i="1"/>
  <c r="A2198" i="1"/>
  <c r="B2198" i="1"/>
  <c r="A2199" i="1"/>
  <c r="B2199" i="1"/>
  <c r="A2200" i="1"/>
  <c r="B2200" i="1"/>
  <c r="A2201" i="1"/>
  <c r="B2201" i="1"/>
  <c r="A2202" i="1"/>
  <c r="B2202" i="1"/>
  <c r="A2203" i="1"/>
  <c r="B2203" i="1"/>
  <c r="A2204" i="1"/>
  <c r="B2204" i="1"/>
  <c r="A2205" i="1"/>
  <c r="B2205" i="1"/>
  <c r="A2206" i="1"/>
  <c r="B2206" i="1"/>
  <c r="A2207" i="1"/>
  <c r="B2207" i="1"/>
  <c r="A2208" i="1"/>
  <c r="B2208" i="1"/>
  <c r="A2209" i="1"/>
  <c r="B2209" i="1"/>
  <c r="A2210" i="1"/>
  <c r="B2210" i="1"/>
  <c r="A2211" i="1"/>
  <c r="B2211" i="1"/>
  <c r="A2212" i="1"/>
  <c r="B2212" i="1"/>
  <c r="A2213" i="1"/>
  <c r="B2213" i="1"/>
  <c r="A2214" i="1"/>
  <c r="B2214" i="1"/>
  <c r="A2215" i="1"/>
  <c r="B2215" i="1"/>
  <c r="A2216" i="1"/>
  <c r="B2216" i="1"/>
  <c r="A2217" i="1"/>
  <c r="B2217" i="1"/>
  <c r="A2218" i="1"/>
  <c r="B2218" i="1"/>
  <c r="A2219" i="1"/>
  <c r="B2219" i="1"/>
  <c r="A2220" i="1"/>
  <c r="B2220" i="1"/>
  <c r="A2221" i="1"/>
  <c r="B2221" i="1"/>
  <c r="A2222" i="1"/>
  <c r="B2222" i="1"/>
  <c r="A2223" i="1"/>
  <c r="B2223" i="1"/>
  <c r="A2224" i="1"/>
  <c r="B2224" i="1"/>
  <c r="A2225" i="1"/>
  <c r="B2225" i="1"/>
  <c r="A2226" i="1"/>
  <c r="B2226" i="1"/>
  <c r="A2227" i="1"/>
  <c r="B2227" i="1"/>
  <c r="A2228" i="1"/>
  <c r="B2228" i="1"/>
  <c r="A2229" i="1"/>
  <c r="B2229" i="1"/>
  <c r="A2230" i="1"/>
  <c r="B2230" i="1"/>
  <c r="A2231" i="1"/>
  <c r="B2231" i="1"/>
  <c r="A2232" i="1"/>
  <c r="B2232" i="1"/>
  <c r="A2233" i="1"/>
  <c r="B2233" i="1"/>
  <c r="A2234" i="1"/>
  <c r="B2234" i="1"/>
  <c r="A2235" i="1"/>
  <c r="B2235" i="1"/>
  <c r="A2236" i="1"/>
  <c r="B2236" i="1"/>
  <c r="A2237" i="1"/>
  <c r="B2237" i="1"/>
  <c r="A2238" i="1"/>
  <c r="B2238" i="1"/>
  <c r="A2239" i="1"/>
  <c r="B2239" i="1"/>
  <c r="A2240" i="1"/>
  <c r="B2240" i="1"/>
  <c r="A2241" i="1"/>
  <c r="B2241" i="1"/>
  <c r="A2242" i="1"/>
  <c r="B2242" i="1"/>
  <c r="A2243" i="1"/>
  <c r="B2243" i="1"/>
  <c r="A2244" i="1"/>
  <c r="B2244" i="1"/>
  <c r="A2245" i="1"/>
  <c r="B2245" i="1"/>
  <c r="A2246" i="1"/>
  <c r="B2246" i="1"/>
  <c r="A2247" i="1"/>
  <c r="B2247" i="1"/>
  <c r="A2248" i="1"/>
  <c r="B2248" i="1"/>
  <c r="A2249" i="1"/>
  <c r="B2249" i="1"/>
  <c r="A2250" i="1"/>
  <c r="B2250" i="1"/>
  <c r="A2251" i="1"/>
  <c r="B2251" i="1"/>
  <c r="A2252" i="1"/>
  <c r="B2252" i="1"/>
  <c r="A2253" i="1"/>
  <c r="B2253" i="1"/>
  <c r="A2254" i="1"/>
  <c r="B2254" i="1"/>
  <c r="A2255" i="1"/>
  <c r="B2255" i="1"/>
  <c r="A2256" i="1"/>
  <c r="B2256" i="1"/>
  <c r="A2257" i="1"/>
  <c r="B2257" i="1"/>
  <c r="A2258" i="1"/>
  <c r="B2258" i="1"/>
  <c r="A2259" i="1"/>
  <c r="B2259" i="1"/>
  <c r="A2260" i="1"/>
  <c r="B2260" i="1"/>
  <c r="A2261" i="1"/>
  <c r="B2261" i="1"/>
  <c r="A2262" i="1"/>
  <c r="B2262" i="1"/>
  <c r="A2263" i="1"/>
  <c r="B2263" i="1"/>
  <c r="A2264" i="1"/>
  <c r="B2264" i="1"/>
  <c r="A2265" i="1"/>
  <c r="B2265" i="1"/>
  <c r="A2266" i="1"/>
  <c r="B2266" i="1"/>
  <c r="A2267" i="1"/>
  <c r="B2267" i="1"/>
  <c r="A2268" i="1"/>
  <c r="B2268" i="1"/>
  <c r="A2269" i="1"/>
  <c r="B2269" i="1"/>
  <c r="A2270" i="1"/>
  <c r="B2270" i="1"/>
  <c r="A2271" i="1"/>
  <c r="B2271" i="1"/>
  <c r="A2272" i="1"/>
  <c r="B2272" i="1"/>
  <c r="A2273" i="1"/>
  <c r="B2273" i="1"/>
  <c r="A2274" i="1"/>
  <c r="B2274" i="1"/>
  <c r="A2275" i="1"/>
  <c r="B2275" i="1"/>
  <c r="A2276" i="1"/>
  <c r="B2276" i="1"/>
  <c r="A2277" i="1"/>
  <c r="B2277" i="1"/>
  <c r="A2278" i="1"/>
  <c r="B2278" i="1"/>
  <c r="A2279" i="1"/>
  <c r="B2279" i="1"/>
  <c r="A2280" i="1"/>
  <c r="B2280" i="1"/>
  <c r="A2281" i="1"/>
  <c r="B2281" i="1"/>
  <c r="A2282" i="1"/>
  <c r="B2282" i="1"/>
  <c r="A2283" i="1"/>
  <c r="B2283" i="1"/>
  <c r="A2284" i="1"/>
  <c r="B2284" i="1"/>
  <c r="A2285" i="1"/>
  <c r="B2285" i="1"/>
  <c r="A2286" i="1"/>
  <c r="B2286" i="1"/>
  <c r="A2287" i="1"/>
  <c r="B2287" i="1"/>
  <c r="A2288" i="1"/>
  <c r="B2288" i="1"/>
  <c r="A2289" i="1"/>
  <c r="B2289" i="1"/>
  <c r="A2290" i="1"/>
  <c r="B2290" i="1"/>
  <c r="A2291" i="1"/>
  <c r="B2291" i="1"/>
  <c r="A2292" i="1"/>
  <c r="B2292" i="1"/>
  <c r="A2293" i="1"/>
  <c r="B2293" i="1"/>
  <c r="A2294" i="1"/>
  <c r="B2294" i="1"/>
  <c r="A2295" i="1"/>
  <c r="B2295" i="1"/>
  <c r="A2296" i="1"/>
  <c r="B2296" i="1"/>
  <c r="A2297" i="1"/>
  <c r="B2297" i="1"/>
  <c r="A2298" i="1"/>
  <c r="B2298" i="1"/>
  <c r="A2299" i="1"/>
  <c r="B2299" i="1"/>
  <c r="A2300" i="1"/>
  <c r="B2300" i="1"/>
  <c r="A2301" i="1"/>
  <c r="B2301" i="1"/>
  <c r="A2302" i="1"/>
  <c r="B2302" i="1"/>
  <c r="A2303" i="1"/>
  <c r="B2303" i="1"/>
  <c r="A2304" i="1"/>
  <c r="B2304" i="1"/>
  <c r="A2305" i="1"/>
  <c r="B2305" i="1"/>
  <c r="A2306" i="1"/>
  <c r="B2306" i="1"/>
  <c r="A2307" i="1"/>
  <c r="B2307" i="1"/>
  <c r="A2308" i="1"/>
  <c r="B2308" i="1"/>
  <c r="A2309" i="1"/>
  <c r="B2309" i="1"/>
  <c r="A2310" i="1"/>
  <c r="B2310" i="1"/>
  <c r="A2311" i="1"/>
  <c r="B2311" i="1"/>
  <c r="A2312" i="1"/>
  <c r="B2312" i="1"/>
  <c r="A2313" i="1"/>
  <c r="B2313" i="1"/>
  <c r="A2314" i="1"/>
  <c r="B2314" i="1"/>
  <c r="A2315" i="1"/>
  <c r="B2315" i="1"/>
  <c r="A2316" i="1"/>
  <c r="B2316" i="1"/>
  <c r="A2317" i="1"/>
  <c r="B2317" i="1"/>
  <c r="A2318" i="1"/>
  <c r="B2318" i="1"/>
  <c r="A2319" i="1"/>
  <c r="B2319" i="1"/>
  <c r="A2320" i="1"/>
  <c r="B2320" i="1"/>
  <c r="A2321" i="1"/>
  <c r="B2321" i="1"/>
  <c r="A2322" i="1"/>
  <c r="B2322" i="1"/>
  <c r="A2323" i="1"/>
  <c r="B2323" i="1"/>
  <c r="A2324" i="1"/>
  <c r="B2324" i="1"/>
  <c r="A2325" i="1"/>
  <c r="B2325" i="1"/>
  <c r="A2326" i="1"/>
  <c r="B2326" i="1"/>
  <c r="A2327" i="1"/>
  <c r="B2327" i="1"/>
  <c r="A2328" i="1"/>
  <c r="B2328" i="1"/>
  <c r="A2329" i="1"/>
  <c r="B2329" i="1"/>
  <c r="A2330" i="1"/>
  <c r="B2330" i="1"/>
  <c r="A2331" i="1"/>
  <c r="B2331" i="1"/>
  <c r="A2332" i="1"/>
  <c r="B2332" i="1"/>
  <c r="A2333" i="1"/>
  <c r="B2333" i="1"/>
  <c r="A2334" i="1"/>
  <c r="B2334" i="1"/>
  <c r="A2335" i="1"/>
  <c r="B2335" i="1"/>
  <c r="A2336" i="1"/>
  <c r="B2336" i="1"/>
  <c r="A2337" i="1"/>
  <c r="B2337" i="1"/>
  <c r="A2338" i="1"/>
  <c r="B2338" i="1"/>
  <c r="A2339" i="1"/>
  <c r="B2339" i="1"/>
  <c r="A2340" i="1"/>
  <c r="B2340" i="1"/>
  <c r="A2341" i="1"/>
  <c r="B2341" i="1"/>
  <c r="A2342" i="1"/>
  <c r="B2342" i="1"/>
  <c r="A2343" i="1"/>
  <c r="B2343" i="1"/>
  <c r="A2344" i="1"/>
  <c r="B2344" i="1"/>
  <c r="A2345" i="1"/>
  <c r="B2345" i="1"/>
  <c r="A2346" i="1"/>
  <c r="B2346" i="1"/>
  <c r="A2347" i="1"/>
  <c r="B2347" i="1"/>
  <c r="A2348" i="1"/>
  <c r="B2348" i="1"/>
  <c r="A2349" i="1"/>
  <c r="B2349" i="1"/>
  <c r="A2350" i="1"/>
  <c r="B2350" i="1"/>
  <c r="A2351" i="1"/>
  <c r="B2351" i="1"/>
  <c r="A2352" i="1"/>
  <c r="B2352" i="1"/>
  <c r="A2353" i="1"/>
  <c r="B2353" i="1"/>
  <c r="A2354" i="1"/>
  <c r="B2354" i="1"/>
  <c r="A2355" i="1"/>
  <c r="B2355" i="1"/>
  <c r="A2356" i="1"/>
  <c r="B2356" i="1"/>
  <c r="A2357" i="1"/>
  <c r="B2357" i="1"/>
  <c r="A2358" i="1"/>
  <c r="B2358" i="1"/>
  <c r="A2359" i="1"/>
  <c r="B2359" i="1"/>
  <c r="A2360" i="1"/>
  <c r="B2360" i="1"/>
  <c r="A2361" i="1"/>
  <c r="B2361" i="1"/>
  <c r="A2362" i="1"/>
  <c r="B2362" i="1"/>
  <c r="A2363" i="1"/>
  <c r="B2363" i="1"/>
  <c r="A2364" i="1"/>
  <c r="B2364" i="1"/>
  <c r="A2365" i="1"/>
  <c r="B2365" i="1"/>
  <c r="A2366" i="1"/>
  <c r="B2366" i="1"/>
  <c r="A2367" i="1"/>
  <c r="B2367" i="1"/>
  <c r="A2368" i="1"/>
  <c r="B2368" i="1"/>
  <c r="A2369" i="1"/>
  <c r="B2369" i="1"/>
  <c r="A2370" i="1"/>
  <c r="B2370" i="1"/>
  <c r="A2371" i="1"/>
  <c r="B2371" i="1"/>
  <c r="A2372" i="1"/>
  <c r="B2372" i="1"/>
  <c r="A2373" i="1"/>
  <c r="B2373" i="1"/>
  <c r="A2374" i="1"/>
  <c r="B2374" i="1"/>
  <c r="A2375" i="1"/>
  <c r="B2375" i="1"/>
  <c r="A2376" i="1"/>
  <c r="B2376" i="1"/>
  <c r="A2377" i="1"/>
  <c r="B2377" i="1"/>
  <c r="A2378" i="1"/>
  <c r="B2378" i="1"/>
  <c r="A2379" i="1"/>
  <c r="B2379" i="1"/>
  <c r="A2380" i="1"/>
  <c r="B2380" i="1"/>
  <c r="A2381" i="1"/>
  <c r="B2381" i="1"/>
  <c r="A2382" i="1"/>
  <c r="B2382" i="1"/>
  <c r="A2383" i="1"/>
  <c r="B2383" i="1"/>
  <c r="A2384" i="1"/>
  <c r="B2384" i="1"/>
  <c r="A2385" i="1"/>
  <c r="B2385" i="1"/>
  <c r="A2386" i="1"/>
  <c r="B2386" i="1"/>
  <c r="A2387" i="1"/>
  <c r="B2387" i="1"/>
  <c r="A2388" i="1"/>
  <c r="B2388" i="1"/>
  <c r="A2389" i="1"/>
  <c r="B2389" i="1"/>
  <c r="A2390" i="1"/>
  <c r="B2390" i="1"/>
  <c r="A2391" i="1"/>
  <c r="B2391" i="1"/>
  <c r="A2392" i="1"/>
  <c r="B2392" i="1"/>
  <c r="A2393" i="1"/>
  <c r="B2393" i="1"/>
  <c r="A2394" i="1"/>
  <c r="B2394" i="1"/>
  <c r="A2395" i="1"/>
  <c r="B2395" i="1"/>
  <c r="A2396" i="1"/>
  <c r="B2396" i="1"/>
  <c r="A2397" i="1"/>
  <c r="B2397" i="1"/>
  <c r="A2398" i="1"/>
  <c r="B2398" i="1"/>
  <c r="A2399" i="1"/>
  <c r="B2399" i="1"/>
  <c r="A2400" i="1"/>
  <c r="B2400" i="1"/>
  <c r="A2401" i="1"/>
  <c r="B2401" i="1"/>
  <c r="A2402" i="1"/>
  <c r="B2402" i="1"/>
  <c r="A2403" i="1"/>
  <c r="B2403" i="1"/>
  <c r="A2404" i="1"/>
  <c r="B2404" i="1"/>
  <c r="A2405" i="1"/>
  <c r="B2405" i="1"/>
  <c r="A2406" i="1"/>
  <c r="B2406" i="1"/>
  <c r="A2407" i="1"/>
  <c r="B2407" i="1"/>
  <c r="A2408" i="1"/>
  <c r="B2408" i="1"/>
  <c r="A2409" i="1"/>
  <c r="B2409" i="1"/>
  <c r="A2410" i="1"/>
  <c r="B2410" i="1"/>
  <c r="A2411" i="1"/>
  <c r="B2411" i="1"/>
  <c r="A2412" i="1"/>
  <c r="B2412" i="1"/>
  <c r="A2413" i="1"/>
  <c r="B2413" i="1"/>
  <c r="A2414" i="1"/>
  <c r="B2414" i="1"/>
  <c r="A2415" i="1"/>
  <c r="B2415" i="1"/>
  <c r="A2416" i="1"/>
  <c r="B2416" i="1"/>
  <c r="A2417" i="1"/>
  <c r="B2417" i="1"/>
  <c r="A2418" i="1"/>
  <c r="B2418" i="1"/>
  <c r="A2419" i="1"/>
  <c r="B2419" i="1"/>
  <c r="A2420" i="1"/>
  <c r="B2420" i="1"/>
  <c r="A2421" i="1"/>
  <c r="B2421" i="1"/>
  <c r="A2422" i="1"/>
  <c r="B2422" i="1"/>
  <c r="A2423" i="1"/>
  <c r="B2423" i="1"/>
  <c r="A2424" i="1"/>
  <c r="B2424" i="1"/>
  <c r="A2425" i="1"/>
  <c r="B2425" i="1"/>
  <c r="A2426" i="1"/>
  <c r="B2426" i="1"/>
  <c r="A2427" i="1"/>
  <c r="B2427" i="1"/>
  <c r="A2428" i="1"/>
  <c r="B2428" i="1"/>
  <c r="A2429" i="1"/>
  <c r="B2429" i="1"/>
  <c r="A2430" i="1"/>
  <c r="B2430" i="1"/>
  <c r="A2431" i="1"/>
  <c r="B2431" i="1"/>
  <c r="A2432" i="1"/>
  <c r="B2432" i="1"/>
  <c r="A2433" i="1"/>
  <c r="B2433" i="1"/>
  <c r="A2434" i="1"/>
  <c r="B2434" i="1"/>
  <c r="A2435" i="1"/>
  <c r="B2435" i="1"/>
  <c r="A2436" i="1"/>
  <c r="B2436" i="1"/>
  <c r="A2437" i="1"/>
  <c r="B2437" i="1"/>
  <c r="A2438" i="1"/>
  <c r="B2438" i="1"/>
  <c r="A2439" i="1"/>
  <c r="B2439" i="1"/>
  <c r="A2440" i="1"/>
  <c r="B2440" i="1"/>
  <c r="A2441" i="1"/>
  <c r="B2441" i="1"/>
  <c r="A2442" i="1"/>
  <c r="B2442" i="1"/>
  <c r="A2443" i="1"/>
  <c r="B2443" i="1"/>
  <c r="A2444" i="1"/>
  <c r="B2444" i="1"/>
  <c r="A2445" i="1"/>
  <c r="B2445" i="1"/>
  <c r="A2446" i="1"/>
  <c r="B2446" i="1"/>
  <c r="A2447" i="1"/>
  <c r="B2447" i="1"/>
  <c r="A2448" i="1"/>
  <c r="B2448" i="1"/>
  <c r="A2449" i="1"/>
  <c r="B2449" i="1"/>
  <c r="A2450" i="1"/>
  <c r="B2450" i="1"/>
  <c r="A2451" i="1"/>
  <c r="B2451" i="1"/>
  <c r="A2452" i="1"/>
  <c r="B2452" i="1"/>
  <c r="A2453" i="1"/>
  <c r="B2453" i="1"/>
  <c r="A2454" i="1"/>
  <c r="B2454" i="1"/>
  <c r="A2455" i="1"/>
  <c r="B2455" i="1"/>
  <c r="A2456" i="1"/>
  <c r="B2456" i="1"/>
  <c r="A2457" i="1"/>
  <c r="B2457" i="1"/>
  <c r="A2458" i="1"/>
  <c r="B2458" i="1"/>
  <c r="A2459" i="1"/>
  <c r="B2459" i="1"/>
  <c r="A2460" i="1"/>
  <c r="B2460" i="1"/>
  <c r="A2461" i="1"/>
  <c r="B2461" i="1"/>
  <c r="A2462" i="1"/>
  <c r="B2462" i="1"/>
  <c r="A2463" i="1"/>
  <c r="B2463" i="1"/>
  <c r="A2464" i="1"/>
  <c r="B2464" i="1"/>
  <c r="A2465" i="1"/>
  <c r="B2465" i="1"/>
  <c r="A2466" i="1"/>
  <c r="B2466" i="1"/>
  <c r="A2467" i="1"/>
  <c r="B2467" i="1"/>
  <c r="A2468" i="1"/>
  <c r="B2468" i="1"/>
  <c r="A2469" i="1"/>
  <c r="B2469" i="1"/>
  <c r="A2470" i="1"/>
  <c r="B2470" i="1"/>
  <c r="A2471" i="1"/>
  <c r="B2471" i="1"/>
  <c r="A2472" i="1"/>
  <c r="B2472" i="1"/>
  <c r="A2473" i="1"/>
  <c r="B2473" i="1"/>
  <c r="A2474" i="1"/>
  <c r="B2474" i="1"/>
  <c r="A2475" i="1"/>
  <c r="B2475" i="1"/>
  <c r="A2476" i="1"/>
  <c r="B2476" i="1"/>
  <c r="A2477" i="1"/>
  <c r="B2477" i="1"/>
  <c r="A2478" i="1"/>
  <c r="B2478" i="1"/>
  <c r="A2479" i="1"/>
  <c r="B2479" i="1"/>
  <c r="A2480" i="1"/>
  <c r="B2480" i="1"/>
  <c r="A2481" i="1"/>
  <c r="B2481" i="1"/>
  <c r="A2482" i="1"/>
  <c r="B2482" i="1"/>
  <c r="A2483" i="1"/>
  <c r="B2483" i="1"/>
  <c r="A2484" i="1"/>
  <c r="B2484" i="1"/>
  <c r="A2485" i="1"/>
  <c r="B2485" i="1"/>
  <c r="A2486" i="1"/>
  <c r="B2486" i="1"/>
  <c r="A2487" i="1"/>
  <c r="B2487" i="1"/>
  <c r="A2488" i="1"/>
  <c r="B2488" i="1"/>
  <c r="A2489" i="1"/>
  <c r="B2489" i="1"/>
  <c r="A2490" i="1"/>
  <c r="B2490" i="1"/>
  <c r="A2491" i="1"/>
  <c r="B2491" i="1"/>
  <c r="A2492" i="1"/>
  <c r="B2492" i="1"/>
  <c r="A2493" i="1"/>
  <c r="B2493" i="1"/>
  <c r="A2494" i="1"/>
  <c r="B2494" i="1"/>
  <c r="A2495" i="1"/>
  <c r="B2495" i="1"/>
  <c r="A2496" i="1"/>
  <c r="B2496" i="1"/>
  <c r="A2497" i="1"/>
  <c r="B2497" i="1"/>
  <c r="A2498" i="1"/>
  <c r="B2498" i="1"/>
  <c r="A2499" i="1"/>
  <c r="B2499" i="1"/>
  <c r="A2500" i="1"/>
  <c r="B2500" i="1"/>
  <c r="A2501" i="1"/>
  <c r="B2501" i="1"/>
  <c r="A2502" i="1"/>
  <c r="B2502" i="1"/>
  <c r="A2503" i="1"/>
  <c r="B2503" i="1"/>
  <c r="A2504" i="1"/>
  <c r="B2504" i="1"/>
  <c r="A2505" i="1"/>
  <c r="B2505" i="1"/>
  <c r="A2506" i="1"/>
  <c r="B2506" i="1"/>
  <c r="A2507" i="1"/>
  <c r="B2507" i="1"/>
  <c r="A2508" i="1"/>
  <c r="B2508" i="1"/>
  <c r="A2509" i="1"/>
  <c r="B2509" i="1"/>
  <c r="A2510" i="1"/>
  <c r="B2510" i="1"/>
  <c r="A2511" i="1"/>
  <c r="B2511" i="1"/>
  <c r="A2512" i="1"/>
  <c r="B2512" i="1"/>
  <c r="A2513" i="1"/>
  <c r="B2513" i="1"/>
  <c r="A2514" i="1"/>
  <c r="B2514" i="1"/>
  <c r="A2515" i="1"/>
  <c r="B2515" i="1"/>
  <c r="A2516" i="1"/>
  <c r="B2516" i="1"/>
  <c r="A2517" i="1"/>
  <c r="B2517" i="1"/>
  <c r="A2518" i="1"/>
  <c r="B2518" i="1"/>
  <c r="A2519" i="1"/>
  <c r="B2519" i="1"/>
  <c r="A2520" i="1"/>
  <c r="B2520" i="1"/>
  <c r="A2521" i="1"/>
  <c r="B2521" i="1"/>
  <c r="A2522" i="1"/>
  <c r="B2522" i="1"/>
  <c r="A2523" i="1"/>
  <c r="B2523" i="1"/>
  <c r="A2524" i="1"/>
  <c r="B2524" i="1"/>
  <c r="A2525" i="1"/>
  <c r="B2525" i="1"/>
  <c r="A2526" i="1"/>
  <c r="B2526" i="1"/>
  <c r="A2527" i="1"/>
  <c r="B2527" i="1"/>
  <c r="A2528" i="1"/>
  <c r="B2528" i="1"/>
  <c r="A2529" i="1"/>
  <c r="B2529" i="1"/>
  <c r="A2530" i="1"/>
  <c r="B2530" i="1"/>
  <c r="A2531" i="1"/>
  <c r="B2531" i="1"/>
  <c r="A2532" i="1"/>
  <c r="B2532" i="1"/>
  <c r="A2533" i="1"/>
  <c r="B2533" i="1"/>
  <c r="A2534" i="1"/>
  <c r="B2534" i="1"/>
  <c r="A2535" i="1"/>
  <c r="B2535" i="1"/>
  <c r="A2536" i="1"/>
  <c r="B2536" i="1"/>
  <c r="A2537" i="1"/>
  <c r="B2537" i="1"/>
  <c r="A2538" i="1"/>
  <c r="B2538" i="1"/>
  <c r="A2539" i="1"/>
  <c r="B2539" i="1"/>
  <c r="A2540" i="1"/>
  <c r="B2540" i="1"/>
  <c r="A2541" i="1"/>
  <c r="B2541" i="1"/>
  <c r="A2542" i="1"/>
  <c r="B2542" i="1"/>
  <c r="A2543" i="1"/>
  <c r="B2543" i="1"/>
  <c r="A2544" i="1"/>
  <c r="B2544" i="1"/>
  <c r="A2545" i="1"/>
  <c r="B2545" i="1"/>
  <c r="A2546" i="1"/>
  <c r="B2546" i="1"/>
  <c r="A2547" i="1"/>
  <c r="B2547" i="1"/>
  <c r="A2548" i="1"/>
  <c r="B2548" i="1"/>
  <c r="A2549" i="1"/>
  <c r="B2549" i="1"/>
  <c r="A2550" i="1"/>
  <c r="B2550" i="1"/>
  <c r="A2551" i="1"/>
  <c r="B2551" i="1"/>
  <c r="A2552" i="1"/>
  <c r="B2552" i="1"/>
  <c r="A2553" i="1"/>
  <c r="B2553" i="1"/>
  <c r="A2554" i="1"/>
  <c r="B2554" i="1"/>
  <c r="A2555" i="1"/>
  <c r="B2555" i="1"/>
  <c r="A2556" i="1"/>
  <c r="B2556" i="1"/>
  <c r="A2557" i="1"/>
  <c r="B2557" i="1"/>
  <c r="A2558" i="1"/>
  <c r="B2558" i="1"/>
  <c r="A2559" i="1"/>
  <c r="B2559" i="1"/>
  <c r="A2560" i="1"/>
  <c r="B2560" i="1"/>
  <c r="A2561" i="1"/>
  <c r="B2561" i="1"/>
  <c r="A2562" i="1"/>
  <c r="B2562" i="1"/>
  <c r="A2563" i="1"/>
  <c r="B2563" i="1"/>
  <c r="A2564" i="1"/>
  <c r="B2564" i="1"/>
  <c r="A2565" i="1"/>
  <c r="B2565" i="1"/>
  <c r="A2566" i="1"/>
  <c r="B2566" i="1"/>
  <c r="A2567" i="1"/>
  <c r="B2567" i="1"/>
  <c r="A2568" i="1"/>
  <c r="B2568" i="1"/>
  <c r="A2569" i="1"/>
  <c r="B2569" i="1"/>
  <c r="A2570" i="1"/>
  <c r="B2570" i="1"/>
  <c r="A2571" i="1"/>
  <c r="B2571" i="1"/>
  <c r="A2572" i="1"/>
  <c r="B2572" i="1"/>
  <c r="A2573" i="1"/>
  <c r="B2573" i="1"/>
  <c r="A2574" i="1"/>
  <c r="B2574" i="1"/>
  <c r="A2575" i="1"/>
  <c r="B2575" i="1"/>
  <c r="A2576" i="1"/>
  <c r="B2576" i="1"/>
  <c r="A2577" i="1"/>
  <c r="B2577" i="1"/>
  <c r="A2578" i="1"/>
  <c r="B2578" i="1"/>
  <c r="A2579" i="1"/>
  <c r="B2579" i="1"/>
  <c r="A2580" i="1"/>
  <c r="B2580" i="1"/>
  <c r="A2581" i="1"/>
  <c r="B2581" i="1"/>
  <c r="A2582" i="1"/>
  <c r="B2582" i="1"/>
  <c r="A2583" i="1"/>
  <c r="B2583" i="1"/>
  <c r="A2584" i="1"/>
  <c r="B2584" i="1"/>
  <c r="A2585" i="1"/>
  <c r="B2585" i="1"/>
  <c r="A2586" i="1"/>
  <c r="B2586" i="1"/>
  <c r="A2587" i="1"/>
  <c r="B2587" i="1"/>
  <c r="A2588" i="1"/>
  <c r="B2588" i="1"/>
  <c r="A2589" i="1"/>
  <c r="B2589" i="1"/>
  <c r="A2590" i="1"/>
  <c r="B2590" i="1"/>
  <c r="A2591" i="1"/>
  <c r="B2591" i="1"/>
  <c r="A2592" i="1"/>
  <c r="B2592" i="1"/>
  <c r="A2593" i="1"/>
  <c r="B2593" i="1"/>
  <c r="A2594" i="1"/>
  <c r="B2594" i="1"/>
  <c r="A2595" i="1"/>
  <c r="B2595" i="1"/>
  <c r="A2596" i="1"/>
  <c r="B2596" i="1"/>
  <c r="A2597" i="1"/>
  <c r="B2597" i="1"/>
  <c r="A2598" i="1"/>
  <c r="B2598" i="1"/>
  <c r="A2599" i="1"/>
  <c r="B2599" i="1"/>
  <c r="A2600" i="1"/>
  <c r="B2600" i="1"/>
  <c r="A2601" i="1"/>
  <c r="B2601" i="1"/>
  <c r="A2602" i="1"/>
  <c r="B2602" i="1"/>
  <c r="A2603" i="1"/>
  <c r="B2603" i="1"/>
  <c r="A2604" i="1"/>
  <c r="B2604" i="1"/>
  <c r="A2605" i="1"/>
  <c r="B2605" i="1"/>
  <c r="A2606" i="1"/>
  <c r="B2606" i="1"/>
  <c r="A2607" i="1"/>
  <c r="B2607" i="1"/>
  <c r="A2608" i="1"/>
  <c r="B2608" i="1"/>
  <c r="A2609" i="1"/>
  <c r="B2609" i="1"/>
  <c r="A2610" i="1"/>
  <c r="B2610" i="1"/>
  <c r="A2611" i="1"/>
  <c r="B2611" i="1"/>
  <c r="A2612" i="1"/>
  <c r="B2612" i="1"/>
  <c r="A2613" i="1"/>
  <c r="B2613" i="1"/>
  <c r="A2614" i="1"/>
  <c r="B2614" i="1"/>
  <c r="A2615" i="1"/>
  <c r="B2615" i="1"/>
  <c r="A2616" i="1"/>
  <c r="B2616" i="1"/>
  <c r="A2617" i="1"/>
  <c r="B2617" i="1"/>
  <c r="A2618" i="1"/>
  <c r="B2618" i="1"/>
  <c r="A2619" i="1"/>
  <c r="B2619" i="1"/>
  <c r="A2620" i="1"/>
  <c r="B2620" i="1"/>
  <c r="A2621" i="1"/>
  <c r="B2621" i="1"/>
  <c r="A2622" i="1"/>
  <c r="B2622" i="1"/>
  <c r="A2623" i="1"/>
  <c r="B2623" i="1"/>
  <c r="A2624" i="1"/>
  <c r="B2624" i="1"/>
  <c r="A2625" i="1"/>
  <c r="B2625" i="1"/>
  <c r="A2626" i="1"/>
  <c r="B2626" i="1"/>
  <c r="A2627" i="1"/>
  <c r="B2627" i="1"/>
  <c r="A2628" i="1"/>
  <c r="B2628" i="1"/>
  <c r="A2629" i="1"/>
  <c r="B2629" i="1"/>
  <c r="A2630" i="1"/>
  <c r="B2630" i="1"/>
  <c r="A2631" i="1"/>
  <c r="B2631" i="1"/>
  <c r="A2632" i="1"/>
  <c r="B2632" i="1"/>
  <c r="A2633" i="1"/>
  <c r="B2633" i="1"/>
  <c r="A2634" i="1"/>
  <c r="B2634" i="1"/>
  <c r="A2635" i="1"/>
  <c r="B2635" i="1"/>
  <c r="A2636" i="1"/>
  <c r="B2636" i="1"/>
  <c r="A2637" i="1"/>
  <c r="B2637" i="1"/>
  <c r="A2638" i="1"/>
  <c r="B2638" i="1"/>
  <c r="A2639" i="1"/>
  <c r="B2639" i="1"/>
  <c r="A2640" i="1"/>
  <c r="B2640" i="1"/>
  <c r="A2641" i="1"/>
  <c r="B2641" i="1"/>
  <c r="A2642" i="1"/>
  <c r="B2642" i="1"/>
  <c r="A2643" i="1"/>
  <c r="B2643" i="1"/>
  <c r="A2644" i="1"/>
  <c r="B2644" i="1"/>
  <c r="A2645" i="1"/>
  <c r="B2645" i="1"/>
  <c r="A2646" i="1"/>
  <c r="B2646" i="1"/>
  <c r="A2647" i="1"/>
  <c r="B2647" i="1"/>
  <c r="A2648" i="1"/>
  <c r="B2648" i="1"/>
  <c r="A2649" i="1"/>
  <c r="B2649" i="1"/>
  <c r="A2650" i="1"/>
  <c r="B2650" i="1"/>
  <c r="A2651" i="1"/>
  <c r="B2651" i="1"/>
  <c r="A2652" i="1"/>
  <c r="B2652" i="1"/>
  <c r="A2653" i="1"/>
  <c r="B2653" i="1"/>
  <c r="A2654" i="1"/>
  <c r="B2654" i="1"/>
  <c r="A2655" i="1"/>
  <c r="B2655" i="1"/>
  <c r="A2656" i="1"/>
  <c r="B2656" i="1"/>
  <c r="A2657" i="1"/>
  <c r="B2657" i="1"/>
  <c r="A2658" i="1"/>
  <c r="B2658" i="1"/>
  <c r="A2659" i="1"/>
  <c r="B2659" i="1"/>
  <c r="A2660" i="1"/>
  <c r="B2660" i="1"/>
  <c r="A2661" i="1"/>
  <c r="B2661" i="1"/>
  <c r="A2662" i="1"/>
  <c r="B2662" i="1"/>
  <c r="A2663" i="1"/>
  <c r="B2663" i="1"/>
  <c r="A2664" i="1"/>
  <c r="B2664" i="1"/>
  <c r="A2665" i="1"/>
  <c r="B2665" i="1"/>
  <c r="A2666" i="1"/>
  <c r="B2666" i="1"/>
  <c r="A2667" i="1"/>
  <c r="B2667" i="1"/>
  <c r="A2668" i="1"/>
  <c r="B2668" i="1"/>
  <c r="A2669" i="1"/>
  <c r="B2669" i="1"/>
  <c r="A2670" i="1"/>
  <c r="B2670" i="1"/>
  <c r="A2671" i="1"/>
  <c r="B2671" i="1"/>
  <c r="A2672" i="1"/>
  <c r="B2672" i="1"/>
  <c r="A2673" i="1"/>
  <c r="B2673" i="1"/>
  <c r="A2674" i="1"/>
  <c r="B2674" i="1"/>
  <c r="A2675" i="1"/>
  <c r="B2675" i="1"/>
  <c r="A2676" i="1"/>
  <c r="B2676" i="1"/>
  <c r="A2677" i="1"/>
  <c r="B2677" i="1"/>
  <c r="A2678" i="1"/>
  <c r="B2678" i="1"/>
  <c r="A2679" i="1"/>
  <c r="B2679" i="1"/>
  <c r="A2680" i="1"/>
  <c r="B2680" i="1"/>
  <c r="A2681" i="1"/>
  <c r="B2681" i="1"/>
  <c r="A2682" i="1"/>
  <c r="B2682" i="1"/>
  <c r="A2683" i="1"/>
  <c r="B2683" i="1"/>
  <c r="A2684" i="1"/>
  <c r="B2684" i="1"/>
  <c r="A2685" i="1"/>
  <c r="B2685" i="1"/>
  <c r="A2686" i="1"/>
  <c r="B2686" i="1"/>
  <c r="A2687" i="1"/>
  <c r="B2687" i="1"/>
  <c r="A2688" i="1"/>
  <c r="B2688" i="1"/>
  <c r="A2689" i="1"/>
  <c r="B2689" i="1"/>
  <c r="A2690" i="1"/>
  <c r="B2690" i="1"/>
  <c r="A2691" i="1"/>
  <c r="B2691" i="1"/>
  <c r="A2692" i="1"/>
  <c r="B2692" i="1"/>
  <c r="A2693" i="1"/>
  <c r="B2693" i="1"/>
  <c r="A2694" i="1"/>
  <c r="B2694" i="1"/>
  <c r="A2695" i="1"/>
  <c r="B2695" i="1"/>
  <c r="A2696" i="1"/>
  <c r="B2696" i="1"/>
  <c r="A2697" i="1"/>
  <c r="B2697" i="1"/>
  <c r="A2698" i="1"/>
  <c r="B2698" i="1"/>
  <c r="A2699" i="1"/>
  <c r="B2699" i="1"/>
  <c r="A2700" i="1"/>
  <c r="B2700" i="1"/>
  <c r="A2701" i="1"/>
  <c r="B2701" i="1"/>
  <c r="A2702" i="1"/>
  <c r="B2702" i="1"/>
  <c r="A2703" i="1"/>
  <c r="B2703" i="1"/>
  <c r="A2704" i="1"/>
  <c r="B2704" i="1"/>
  <c r="A2705" i="1"/>
  <c r="B2705" i="1"/>
  <c r="A2706" i="1"/>
  <c r="B2706" i="1"/>
  <c r="A2707" i="1"/>
  <c r="B2707" i="1"/>
  <c r="A2708" i="1"/>
  <c r="B2708" i="1"/>
  <c r="A2709" i="1"/>
  <c r="B2709" i="1"/>
  <c r="A2710" i="1"/>
  <c r="B2710" i="1"/>
  <c r="A2711" i="1"/>
  <c r="B2711" i="1"/>
  <c r="A2712" i="1"/>
  <c r="B2712" i="1"/>
  <c r="A2713" i="1"/>
  <c r="B2713" i="1"/>
  <c r="A2714" i="1"/>
  <c r="B2714" i="1"/>
  <c r="A2715" i="1"/>
  <c r="B2715" i="1"/>
  <c r="A2716" i="1"/>
  <c r="B2716" i="1"/>
  <c r="A2717" i="1"/>
  <c r="B2717" i="1"/>
  <c r="A2718" i="1"/>
  <c r="B2718" i="1"/>
  <c r="A2719" i="1"/>
  <c r="B2719" i="1"/>
  <c r="A2720" i="1"/>
  <c r="B2720" i="1"/>
  <c r="A2721" i="1"/>
  <c r="B2721" i="1"/>
  <c r="A2722" i="1"/>
  <c r="B2722" i="1"/>
  <c r="A2723" i="1"/>
  <c r="B2723" i="1"/>
  <c r="A2724" i="1"/>
  <c r="B2724" i="1"/>
  <c r="A2725" i="1"/>
  <c r="B2725" i="1"/>
  <c r="A2726" i="1"/>
  <c r="B2726" i="1"/>
  <c r="A2727" i="1"/>
  <c r="B2727" i="1"/>
  <c r="A2728" i="1"/>
  <c r="B2728" i="1"/>
  <c r="A2729" i="1"/>
  <c r="B2729" i="1"/>
  <c r="A2730" i="1"/>
  <c r="B2730" i="1"/>
  <c r="A2731" i="1"/>
  <c r="B2731" i="1"/>
  <c r="A2732" i="1"/>
  <c r="B2732" i="1"/>
  <c r="A2733" i="1"/>
  <c r="B2733" i="1"/>
  <c r="A2734" i="1"/>
  <c r="B2734" i="1"/>
  <c r="A2735" i="1"/>
  <c r="B2735" i="1"/>
  <c r="A2736" i="1"/>
  <c r="B2736" i="1"/>
  <c r="A2737" i="1"/>
  <c r="B2737" i="1"/>
  <c r="A2738" i="1"/>
  <c r="B2738" i="1"/>
  <c r="A2739" i="1"/>
  <c r="B2739" i="1"/>
  <c r="A2740" i="1"/>
  <c r="B2740" i="1"/>
  <c r="A2741" i="1"/>
  <c r="B2741" i="1"/>
  <c r="A2742" i="1"/>
  <c r="B2742" i="1"/>
  <c r="A2743" i="1"/>
  <c r="B2743" i="1"/>
  <c r="A2744" i="1"/>
  <c r="B2744" i="1"/>
  <c r="A2745" i="1"/>
  <c r="B2745" i="1"/>
  <c r="A2746" i="1"/>
  <c r="B2746" i="1"/>
  <c r="A2747" i="1"/>
  <c r="B2747" i="1"/>
  <c r="A2748" i="1"/>
  <c r="B2748" i="1"/>
  <c r="A2749" i="1"/>
  <c r="B2749" i="1"/>
  <c r="A2750" i="1"/>
  <c r="B2750" i="1"/>
  <c r="A2751" i="1"/>
  <c r="B2751" i="1"/>
  <c r="A2752" i="1"/>
  <c r="B2752" i="1"/>
  <c r="A2753" i="1"/>
  <c r="B2753" i="1"/>
  <c r="A2754" i="1"/>
  <c r="B2754" i="1"/>
  <c r="A2755" i="1"/>
  <c r="B2755" i="1"/>
  <c r="A2756" i="1"/>
  <c r="B2756" i="1"/>
  <c r="A2757" i="1"/>
  <c r="B2757" i="1"/>
  <c r="A2758" i="1"/>
  <c r="B2758" i="1"/>
  <c r="A2759" i="1"/>
  <c r="B2759" i="1"/>
  <c r="A2760" i="1"/>
  <c r="B2760" i="1"/>
  <c r="A2761" i="1"/>
  <c r="B2761" i="1"/>
  <c r="A2762" i="1"/>
  <c r="B2762" i="1"/>
  <c r="A2763" i="1"/>
  <c r="B2763" i="1"/>
  <c r="A2764" i="1"/>
  <c r="B2764" i="1"/>
  <c r="A2765" i="1"/>
  <c r="B2765" i="1"/>
  <c r="A2766" i="1"/>
  <c r="B2766" i="1"/>
  <c r="A2767" i="1"/>
  <c r="B2767" i="1"/>
  <c r="A2768" i="1"/>
  <c r="B2768" i="1"/>
  <c r="A2769" i="1"/>
  <c r="B2769" i="1"/>
  <c r="A2770" i="1"/>
  <c r="B2770" i="1"/>
  <c r="A2771" i="1"/>
  <c r="B2771" i="1"/>
  <c r="A2772" i="1"/>
  <c r="B2772" i="1"/>
  <c r="A2773" i="1"/>
  <c r="B2773" i="1"/>
  <c r="A2774" i="1"/>
  <c r="B2774" i="1"/>
  <c r="A2775" i="1"/>
  <c r="B2775" i="1"/>
  <c r="A2776" i="1"/>
  <c r="B2776" i="1"/>
  <c r="A2777" i="1"/>
  <c r="B2777" i="1"/>
</calcChain>
</file>

<file path=xl/sharedStrings.xml><?xml version="1.0" encoding="utf-8"?>
<sst xmlns="http://schemas.openxmlformats.org/spreadsheetml/2006/main" count="12881" uniqueCount="2434">
  <si>
    <t xml:space="preserve"> </t>
  </si>
  <si>
    <t xml:space="preserve"> MEDICAID </t>
  </si>
  <si>
    <t>CODE</t>
  </si>
  <si>
    <t>MOD</t>
  </si>
  <si>
    <t>DESCRIPTION</t>
  </si>
  <si>
    <t>PA</t>
  </si>
  <si>
    <t>COMMENTS</t>
  </si>
  <si>
    <t>COPAY</t>
  </si>
  <si>
    <t>ALLOWABLE</t>
  </si>
  <si>
    <t xml:space="preserve">SYRINGE W/NEEDLE  STERILE  1 CC OR LESS  EACH                                                                                                   </t>
  </si>
  <si>
    <t xml:space="preserve">                                                                                                                                                </t>
  </si>
  <si>
    <t xml:space="preserve">SYRINGE W/NEEDLE  STERILE 2CC  EACH                                                                                                             </t>
  </si>
  <si>
    <t xml:space="preserve">SYRINGE W/NEEDLE  STERILE 3CC  EACH                                                                                                             </t>
  </si>
  <si>
    <t xml:space="preserve">SYRINGE W/NEEDLE  STERILE 5CC OR GREATER  EACH                                                                                                  </t>
  </si>
  <si>
    <t xml:space="preserve">NON-CORING NEEDLE OR STYLET W/OR W/O CATHETER                                                                                                   </t>
  </si>
  <si>
    <t xml:space="preserve">SYRINGE  STERILE  20CC OR GREATER  EACH                                                                                                         </t>
  </si>
  <si>
    <t xml:space="preserve">NEEDLE  STERILE  ANY SIZE  EACH                                                                                                                 </t>
  </si>
  <si>
    <t xml:space="preserve">STERILE WATER/SALINE  500 ML                                                                                                                    </t>
  </si>
  <si>
    <t xml:space="preserve">USE ONLY W/LG VOLUME NEBULIZER  STATE ON CLAIM. (IF FOR IRRIGATIN  BILL AS A LEGEND DRUG NOT A SUPPLY)                                          </t>
  </si>
  <si>
    <t xml:space="preserve">STERILE SALINE OR WATER  METERED DOSE DISPENSER  10 ML                                                                                          </t>
  </si>
  <si>
    <t xml:space="preserve">USE ONLY W/LG VOL NEBULIZER  FOR DX CYSTIC FIBROSIS ONLY. MAX OF60 PER MONTH                                                                    </t>
  </si>
  <si>
    <t xml:space="preserve">REFILL KIT FOR IMPLANTABLE INFUSION PUMP                                                                                                        </t>
  </si>
  <si>
    <t xml:space="preserve">NOT A SUPPLIER SERVICE                                                                                                                          </t>
  </si>
  <si>
    <t xml:space="preserve">SUPPLIES FOR MAINT OF DRUG INFUSION CATHETER  PER WEEK                                                                                          </t>
  </si>
  <si>
    <t xml:space="preserve">LIST DRUGS SEPARATELY                                                                                                                           </t>
  </si>
  <si>
    <t xml:space="preserve">INFUSION SUPPLIES FOR EXTERNAL DRUG INFUSION PUMP  PER CASSETTE OR BAG                                                                          </t>
  </si>
  <si>
    <t xml:space="preserve">INFUSION SUPPLIES NOT USED W/EXTERNAL INFUSION PUMP  PER CASSETTE OR  BAG                                                                       </t>
  </si>
  <si>
    <t xml:space="preserve">SUPPLIES FOR MAINTENANCE OF INSULIN INFUSION CATHETER  PER WEEK                                                                                 </t>
  </si>
  <si>
    <t xml:space="preserve">RNE REQUIRES INVOICE                                                                                                                            </t>
  </si>
  <si>
    <t xml:space="preserve">SUPPLIES FOR EXTERNAL INSULIN INFUSION PUMP  SYRINGE TYPE CARTRIDGE STERILE  EACH                                                               </t>
  </si>
  <si>
    <t xml:space="preserve">SUPPLIES FOR MAINTENANCE OF INSULIN INFUSION PUMP WITH DOSAGE RATE ADJUSTMENT   USING THERAPEUTIC CONTINUOUS GLUCOSE SENSING  PER WEEK          </t>
  </si>
  <si>
    <t xml:space="preserve">INFUSION SET FOR EXTERNAL INSULIN PUMP  NON NEEDLE CANNULA TYPE                                                                                 </t>
  </si>
  <si>
    <t xml:space="preserve">INFUSION SET FOR EXTERNAL INSULIN PUMP  NEEDLE TYPE                                                                                             </t>
  </si>
  <si>
    <t xml:space="preserve">PAY AT INVOICE COST +30%                                                                                                                        </t>
  </si>
  <si>
    <t xml:space="preserve">SYRINGE W/NEEDLE FOR EXTERNAL INSULIN PUMP  STERILE  3CC                                                                                        </t>
  </si>
  <si>
    <t xml:space="preserve">REPLACEMENT BATTERY  ALKALINE (OTHER THAN J CELL)  EACH                                                                                         </t>
  </si>
  <si>
    <t xml:space="preserve">FOR USE W/HOME BLOOD GLUCOSE MONITOR                                                                                                            </t>
  </si>
  <si>
    <t xml:space="preserve">REPLACEMENT BATTERY  ALKALINE  J CELL  EACH                                                                                                     </t>
  </si>
  <si>
    <t xml:space="preserve">REPLACEMENT BATTERY  LITHIUM  EACH                                                                                                              </t>
  </si>
  <si>
    <t xml:space="preserve">REPLACEMENT BATTERY  SILVER OXIDE                                                                                                               </t>
  </si>
  <si>
    <t xml:space="preserve">SUPPLY ALLOWANCE FOR ADJUNCTIVE CONTINUOUS GLUCOSE MONITOR (CGM)  INCLUDES ALL S                                                                </t>
  </si>
  <si>
    <t>X</t>
  </si>
  <si>
    <t xml:space="preserve">INITAL PA 6 MO. RENEWAL PA YRLY                                                                                                                 </t>
  </si>
  <si>
    <t xml:space="preserve">SUPPLY ALLOWANCE FOR NON-ADJUNCTIVE  NON-IMPLANTED CONTINUOUS GLUCOSE MONITOR (C                                                                </t>
  </si>
  <si>
    <t xml:space="preserve">INITAL PA 6 MO. RENEWAL YRLY.                                                                                                                   </t>
  </si>
  <si>
    <t xml:space="preserve">ALCOHOL OR PEROXIDE  PER PINT                                                                                                                   </t>
  </si>
  <si>
    <t xml:space="preserve">ALCOHOL WIPES  PER BOX                                                                                                                          </t>
  </si>
  <si>
    <t xml:space="preserve">1 BOX=100 WIPES                                                                                                                                 </t>
  </si>
  <si>
    <t xml:space="preserve">BETADINE OR PHISOHEX SOLUTION  PER PINT                                                                                                         </t>
  </si>
  <si>
    <t xml:space="preserve">BETADINE OR IODINE SWABS/WIPES  PER BOX                                                                                                         </t>
  </si>
  <si>
    <t xml:space="preserve">1 BOX=50 SWABS/WIPES                                                                                                                            </t>
  </si>
  <si>
    <t xml:space="preserve">CHLORHEXIDINE CONTAINING ANTISEPTIC  1 ML                                                                                                       </t>
  </si>
  <si>
    <t xml:space="preserve">URINE TEST OR REAGENT STRIPS OR TABLETS                                                                                                         </t>
  </si>
  <si>
    <t xml:space="preserve">100 TABLETS OR STRIPS/PAY AT INVOICE COST +30%                                                                                                  </t>
  </si>
  <si>
    <t xml:space="preserve">BLOOD KETONE TEST OR REAGENT STRIP  EACH                                                                                                        </t>
  </si>
  <si>
    <t xml:space="preserve">BLOOD GLUCOSE TEST OR REAGENT STRIPS  FOR HOME BLOOD GLUCOSE MONITOR  STRIPS                                                                    </t>
  </si>
  <si>
    <t xml:space="preserve">PER 50 STRIPS                                                                                                                                   </t>
  </si>
  <si>
    <t xml:space="preserve">PLATFORMS FOR HOME BLOOD GLUCOSE MONITOR                                                                                                        </t>
  </si>
  <si>
    <t xml:space="preserve">50 PER BOX                                                                                                                                      </t>
  </si>
  <si>
    <t xml:space="preserve">NORMAL  LOW AND HIGH CALIBRATOR SOLUTION/CHIPS                                                                                                  </t>
  </si>
  <si>
    <t xml:space="preserve">SPRING-POWERED DEVICE FOR LANCET  EACH                                                                                                          </t>
  </si>
  <si>
    <t xml:space="preserve">LANCETS                                                                                                                                         </t>
  </si>
  <si>
    <t xml:space="preserve">PER BOX OF 100                                                                                                                                  </t>
  </si>
  <si>
    <t xml:space="preserve">CERVICAL CAP FOR CONTRACEPTIVE USE                                                                                                              </t>
  </si>
  <si>
    <t xml:space="preserve">AGES 12 TO 55 PAY AT INVOICE COST +30%                                                                                                          </t>
  </si>
  <si>
    <t xml:space="preserve">PARAFFIN  PER POUND                                                                                                                             </t>
  </si>
  <si>
    <t xml:space="preserve">DIAPHRAGM FOR CONTRACEPTIVE USE                                                                                                                 </t>
  </si>
  <si>
    <t xml:space="preserve">CONTRACEPTIVE SUPPLY  CONDOM  MALE  EACH                                                                                                        </t>
  </si>
  <si>
    <t xml:space="preserve">AGES 12 TO 55                                                                                                                                   </t>
  </si>
  <si>
    <t xml:space="preserve">CONTRACEPTIVE SUPPLY  CONDOM  FEMALE  EACH                                                                                                      </t>
  </si>
  <si>
    <t xml:space="preserve">CONTRACEPTIVE SUPPLY  SPERMICIDE (E.G.  FOAM  GEL)  EACH                                                                                        </t>
  </si>
  <si>
    <t xml:space="preserve">ADHESIVE SKIN SUPPORT ATTACHMENT FOR USE W/EXT BREAST PROSTHESIS  EACH                                                                          </t>
  </si>
  <si>
    <t xml:space="preserve">TUBING FOR BREAST PUMP  REPLACEMENT                                                                                                             </t>
  </si>
  <si>
    <t xml:space="preserve">ADAPTER FOR BREAST PUMP  REPLACEMENT                                                                                                            </t>
  </si>
  <si>
    <t xml:space="preserve">CAP FOR BREAST PUMP BOTTLE  REPLACEMENT                                                                                                         </t>
  </si>
  <si>
    <t xml:space="preserve">BREAST SHIELD &amp; SPLASH PROTECTOR FOR USE W/BREAST PUMP  REPLACEMENT                                                                             </t>
  </si>
  <si>
    <t xml:space="preserve">POLYCARBONATE BOTTLE FOR USE W/BREAST PUMP  REPLACEMENT                                                                                         </t>
  </si>
  <si>
    <t xml:space="preserve">LOCKING RING FOR BREAST PUMP  REPLACEMENT                                                                                                       </t>
  </si>
  <si>
    <t xml:space="preserve">DISPOSABLE COLLECTION AND STORAGE BAG FOR BREAST MILK  ANY SIZE  ANY TYPE  EACH                                                                 </t>
  </si>
  <si>
    <t xml:space="preserve">RNE REQUIRES INVOICE KW 01012024                                                                                                                </t>
  </si>
  <si>
    <t xml:space="preserve">VALVE FOR BREAST PUMP  REPLACEMENT                                                                                                              </t>
  </si>
  <si>
    <t xml:space="preserve">RNE                                                                                                                                             </t>
  </si>
  <si>
    <t xml:space="preserve">SACRAL NERVE STIMULATION TEST LEAD  EACH                                                                                                        </t>
  </si>
  <si>
    <t xml:space="preserve">INTERMITTENT URINARY CATHETER; STRAIGHT TIP  HYDROPHILIC COATING  EACH                                                                          </t>
  </si>
  <si>
    <t xml:space="preserve">INTERMITTENT URINARY CATHETER; COUDE (CURVED) TIP  HYDROPHILIC COATING  EACH                                                                    </t>
  </si>
  <si>
    <t xml:space="preserve">INTERMITTENT URINARY CATHETER; HYDROPHILIC COATING  WITH INSERTION SUPPLIES                                                                     </t>
  </si>
  <si>
    <t xml:space="preserve">INSERTION TRAY W/O DRAINAGE BAG AND W/O CATHETER (ACCESS ONLY)                                                                                  </t>
  </si>
  <si>
    <t xml:space="preserve">INSERTION TRAY W/O DRAIN BAG W/INDWELLING CATH  FOLEY TYPE 2-WAY LATEXW/COATING (TEFLON  SILICONE  SILICONE ELASTOMER  HYDRO  ETC.)             </t>
  </si>
  <si>
    <t xml:space="preserve">INSERTION TRAY W/0 DRAINAGE BAG W/INDWELLING CATHETER  FOLEY TYPE 2-WAY  ALL SILICONE                                                           </t>
  </si>
  <si>
    <t xml:space="preserve">INSERTION TRAY W/O DRAINAGE BAG W/INDWELLING CATHETER  FOLEY TYPE 3-WAY  FOR CONTINUOUS IRRIGATION                                              </t>
  </si>
  <si>
    <t xml:space="preserve">INSERTION TRAY W/DRAINAGE BAG W/INDWELLING CATHETER  FOLEY TYPE  LATEXW/COATING (TEFLON  SILICONE  SILICONE ELASTOMER  HYDROPHILIC)             </t>
  </si>
  <si>
    <t xml:space="preserve">INSERTION TRAY W/DRAINAGE BAG W/INDWELLING CATHETER  FOLEY TYPE  2-WAY  ALL SILICONE                                                            </t>
  </si>
  <si>
    <t xml:space="preserve">INSERTION TRAY W/DRAINAGE BAG W/INDWELLING CATHETER  FOLEY TYPE  3-WAY  FOR CONTINUOUS IRRIGATION                                               </t>
  </si>
  <si>
    <t xml:space="preserve">FEMALE EXTERNAL URINARY COLLECTION CUP  WITH OR WITHOUT RING ATTACHMENT  PER DAY                                                                </t>
  </si>
  <si>
    <t xml:space="preserve">IRRIGATION TRAY W/BULB OR PISTON SYRINGE  ANY PURPOSE                                                                                           </t>
  </si>
  <si>
    <t xml:space="preserve">IRRIGATION SYRINGE  BULB OR PISTON  EACH                                                                                                        </t>
  </si>
  <si>
    <t xml:space="preserve">MALE EXTERNAL CATHETER W/INTEGRAL COLLECTION CHAMBER  ANY TYPE  EACH                                                                            </t>
  </si>
  <si>
    <t xml:space="preserve">FEMALE EXTERNAL URINARY COLLECTION DEVICE  METAL CUP  EACH                                                                                      </t>
  </si>
  <si>
    <t xml:space="preserve">FEMALE EXTERNAL URINARY COLLECTION DEVICE  POUCH  EACH                                                                                          </t>
  </si>
  <si>
    <t xml:space="preserve">PERIANAL FECAL COLLECTION POUCH W/ADHESIVE  EACH                                                                                                </t>
  </si>
  <si>
    <t xml:space="preserve">EXTENSION DRAINAGE TUBING  ANY TYPE  ANY LENGTH  W/CONNECTOR/ADAPTOR  EACH                                                                      </t>
  </si>
  <si>
    <t xml:space="preserve">FOR USE W/A URINARY LEG BAG  UROSTOMY POUCH W/A URINARY LEG BAG OR UROSTOMY POUCH                                                               </t>
  </si>
  <si>
    <t xml:space="preserve">LUBRICANT  INDIVIDUAL STERILE PACKET  EACH                                                                                                      </t>
  </si>
  <si>
    <t xml:space="preserve">URINARY CATHETER ANCHORING DEVICE  ADHESIVE SKIN ATTACHMENT  EACH                                                                               </t>
  </si>
  <si>
    <t xml:space="preserve">URINARY CATHETER ANCHORING DEVICE  LEG STRAP  EACH                                                                                              </t>
  </si>
  <si>
    <t xml:space="preserve">INCONTINENCE SUPPLY  MISCELLANEOUS                                                                                                              </t>
  </si>
  <si>
    <t xml:space="preserve">INCONTINENCE SUPPLY  RECTAL INSERT  ANY TYPE  EACH                                                                                              </t>
  </si>
  <si>
    <t xml:space="preserve">INDWELLING CATHETER  FOLEY TYPE 2-WAY  LATEX W/COATING (TEFLON  SILICONE  SILICONE ELASTOMER  OR HYDROPHILIC  ETC.)  EACH                       </t>
  </si>
  <si>
    <t xml:space="preserve">INDWELLING CATHETER  SPECIALTY TYPE  EG  COUDE  MUSHROOM  WING  ETC.  EACH                                                                      </t>
  </si>
  <si>
    <t xml:space="preserve">INDWELLING CATHETER  FOLEY TYPE  2-WAY  ALL SILICONE  EACH                                                                                      </t>
  </si>
  <si>
    <t xml:space="preserve">INDWELLING CATHETER  FOLEY TYPE  3-WAY  LATEX OR TEFLON FOR CONTINUOUSIRRIGATION  EACH                                                          </t>
  </si>
  <si>
    <t xml:space="preserve">MALE EXTERNAL CATHETER  W/OR W/O ADHESIVE  DISPOSABLE  EACH                                                                                     </t>
  </si>
  <si>
    <t xml:space="preserve">INTERMITTENT URINARY CATHETER; STRAIGHT TIP  W/OR W/OUT COATING (TEFLON  SILICONE  SILICONE ELASTOMER  OR HYDROPHILIC  ETC.)  EACH              </t>
  </si>
  <si>
    <t xml:space="preserve">INTERMITTENT URINARY CATHETER  COUDE (CURVED) TIP  W/OR W/O COATING   (TEFLON  SILICONE  SILICONE ELASTOMERIC  OR HYDROPHILIC  ETC.)            </t>
  </si>
  <si>
    <t xml:space="preserve">INTERMITTENT URINARY CATHETER  W/INSERTION SUPPLIES                                                                                             </t>
  </si>
  <si>
    <t xml:space="preserve">INSERTION TRAY  W/DRAINAGE BAG BUT W/O CATHETER                                                                                                 </t>
  </si>
  <si>
    <t xml:space="preserve">IRRIGATION TUBING SET FOR CONTINUOUS BLADDER IRRIGATION THROUGH A 3-WAY DWELLING FOLEY CATHETER  EACH                                           </t>
  </si>
  <si>
    <t xml:space="preserve">EXTERNAL URETHRAL CLAMP OR COMPRESSION DEVICE (NOT TO BE USED FOR CATHTER CLAMP)  EACH                                                          </t>
  </si>
  <si>
    <t xml:space="preserve">BEDSIDE DRAINAGE BAG  DAY OR NIGHT  W/OR W/O ANTI-REFLUX DEVICE  W/OR W/O TUBE  EACH                                                            </t>
  </si>
  <si>
    <t xml:space="preserve">URINARY DRAINAGE BAG  LEG OR ABDOMEN  VINYL  W/OR W/O TUBE  W/STRAPS  EACH                                                                      </t>
  </si>
  <si>
    <t xml:space="preserve">DISPOSIBLE EXTERNAL URETHAL CLAMP OR COMPRESSION DEVICE  W/PAD AND/OR POUCH  EACH                                                               </t>
  </si>
  <si>
    <t xml:space="preserve">OSTOMY FACE PLATE  EACH                                                                                                                         </t>
  </si>
  <si>
    <t xml:space="preserve">SKIN BARRIER; SOLID  4X4 OR EQUIVALENT  EACH                                                                                                    </t>
  </si>
  <si>
    <t xml:space="preserve">OSTOMY CLAMP  ANY TYPE  REPLACEMENT ONLY  EACH                                                                                                  </t>
  </si>
  <si>
    <t xml:space="preserve">ADHESIVE  LIQUID  OR EQUAL  ANY TYPE                                                                                                            </t>
  </si>
  <si>
    <t xml:space="preserve">OSTOMY VENT  ANY TYPE  EACH                                                                                                                     </t>
  </si>
  <si>
    <t xml:space="preserve">OSTOMY BELT  EACH                                                                                                                               </t>
  </si>
  <si>
    <t xml:space="preserve">OSTOMY FILTER  ANY TYPE  EACH                                                                                                                   </t>
  </si>
  <si>
    <t xml:space="preserve">OSTOMY SKIN BARRIER  LIQUID (SPRAY  BRUSH  ETC)  PER OZ.                                                                                        </t>
  </si>
  <si>
    <t xml:space="preserve">OSTOMY SKIN BARRIER  POWDER  PER OZ.                                                                                                            </t>
  </si>
  <si>
    <t xml:space="preserve">OSTOMY SKIN BARRIER  SOLID 4X4 OR EQUIVALENT  STANDARD WEAR  W/BUILT-IN CONVEXITY  EACH                                                         </t>
  </si>
  <si>
    <t xml:space="preserve">OSTOMY SKIN BARRIER  W/FLANGE (SOLID  FLEXIBLE OR ACCORDIAN)  W/BUILT-IN CONVEXITY  ANY SIZE  EACH                                              </t>
  </si>
  <si>
    <t xml:space="preserve">OSTOMY POUCH  DRAINABLE  W/FACEPLACE ATTACHED  PLASTIC  EACH                                                                                    </t>
  </si>
  <si>
    <t xml:space="preserve">OSTOMY POUCH  DRAINABLE  W/FACEPLATE ATTACHED  RUBBER  EACH                                                                                     </t>
  </si>
  <si>
    <t xml:space="preserve">OSTOMEY POUCH  DRAINABLE W/FACEPLATE ATTACHED  PLASTIC  EACH                                                                                    </t>
  </si>
  <si>
    <t xml:space="preserve">OSTOMY POUCH  DRAINABLE  FOR USE ON FACEPLATE  RUBBER  EACH                                                                                     </t>
  </si>
  <si>
    <t xml:space="preserve">OSTOMY POUCH  URINARY  W/FACEPLACE ATTACHMENT  PLASTIC  EACH                                                                                    </t>
  </si>
  <si>
    <t xml:space="preserve">OSTOMY POUCH  URINARY  W/FACEPLATE ATTACHMENT  RUBBER  EACH                                                                                     </t>
  </si>
  <si>
    <t xml:space="preserve">OSTOMY POUCH  URINARY  FOR USE ON FACEPLATE  PLASTIC  EACH                                                                                      </t>
  </si>
  <si>
    <t xml:space="preserve">OSTOMY POUCH  URINARY  FOR USE ON FACEPLATE  HEAVY PLASTIC  EACH                                                                                </t>
  </si>
  <si>
    <t xml:space="preserve">OSTOMY POUCH  URINARY FOR USE ON FACEPLATE  RUBBER  EACH                                                                                        </t>
  </si>
  <si>
    <t xml:space="preserve">OSTOMY FACEPLATE EQUIVALENT  SILICONE RING  EACH                                                                                                </t>
  </si>
  <si>
    <t xml:space="preserve">OSTOMY SKIN BARRIER  W/FLANGE  SOLID 4X4 OR EQUIVALENT  EXTENDED WEAR  W/O BUILT-IN CONVEXITY  ANY SIZE  EACH                                   </t>
  </si>
  <si>
    <t xml:space="preserve">OSTOMY POUCH  CLOSED  W/BARRIER ATTACHED  W/BUILT-IN CONVEXITY (1 PIECE)  EACH                                                                  </t>
  </si>
  <si>
    <t xml:space="preserve">OSTOMY POUCH  DRAINABLE  W/EXTENDED WEAR BARRIER ATTACHED  (1 PIECE)  EACH                                                                      </t>
  </si>
  <si>
    <t xml:space="preserve">OSTOMY POUCH  DRAINABLE  W/BARRIER ATTACHED  W/BUILT-IN CONVEXITY (1 PIECE)  EACH                                                               </t>
  </si>
  <si>
    <t xml:space="preserve">OSTOMY POUCH  DRAINABLE  W/EXTENDED WEAR BARRIER ATTACHED  W/BUILT-IN CONVEXITY (1 PIECE)  EACH                                                 </t>
  </si>
  <si>
    <t xml:space="preserve">OSTOMY POUCH  URINARY  W/EXTENDED WEAR BARRIER ATTACHED (1 PIECE)  EACH                                                                         </t>
  </si>
  <si>
    <t xml:space="preserve">OSTOMY POUCH  URINARY  W/STANDARD WEAR BARRIER ATTACHED  W/BUILT-IN   CONVEXITY (1 PIECE)  EACH                                                 </t>
  </si>
  <si>
    <t xml:space="preserve">OSTOMY POUCH  URINARY  W/EXTENDED WEAR BARRIER ATTACHED W/BUILT-IN CONVEXITY (1 PIECE)  EACH                                                    </t>
  </si>
  <si>
    <t xml:space="preserve">OSTOMY DEODORANT  W/OR W/O LUBRICANT  FOR USE IN OSTOMY POUCH  PER FLUID OZ.                                                                    </t>
  </si>
  <si>
    <t xml:space="preserve">OSTOMY DEODORANT FOR USE IN OSTOMY POUCH  SOLIC  PER TABLET                                                                                     </t>
  </si>
  <si>
    <t xml:space="preserve">OSTOMY BELT W/PERISTOMAL HERNIA SUPPORT                                                                                                         </t>
  </si>
  <si>
    <t xml:space="preserve">OSTOMY IRRIIGATION SUPPLY  BAG  EACH                                                                                                            </t>
  </si>
  <si>
    <t xml:space="preserve">OSTOMY IRRIGATION SUPPLY  CONE/CATHETER  W/OR W/O BRUSH                                                                                         </t>
  </si>
  <si>
    <t xml:space="preserve">LUBRICANT  PER OZ.                                                                                                                              </t>
  </si>
  <si>
    <t xml:space="preserve">OSTOMY RING  EACH                                                                                                                               </t>
  </si>
  <si>
    <t xml:space="preserve">OSTOMY SKIN BARRIER  NON-PECTIN BASED  PASTE  PER OZ.                                                                                           </t>
  </si>
  <si>
    <t xml:space="preserve">OSTOMY SKIN BARRIER  PECTIN-BASED  PASTE  PER OZ.                                                                                               </t>
  </si>
  <si>
    <t xml:space="preserve">OSTOMY SKIN BARRIER  W/FLANGE (SOLID  FLEXIBLE  OR ACCORDION)  EXTENDED WEAR  W/BUILT-IN CONVEXITY  4 X 4 INCHES OR SMALLER  EACH               </t>
  </si>
  <si>
    <t xml:space="preserve">OSTOMY SKIN BARRIER  W/FLANGE (SOLID  FLEXIBLE OR ACCORDION)  EXTENDEDWEAR  W/BUILT-IN CONVEXITY  LARGER THAN 4 X 4 INCHES  EACH                </t>
  </si>
  <si>
    <t xml:space="preserve">OSTOMY SKIN BARRIER  W/FLANGE (SOLID  FLEXIBLE OR ACCORDION)  EXTENDEDWEAR  W/O BUILT-IN CONVEXITY  4 X 4 INCHES OR SMALLER  EACH               </t>
  </si>
  <si>
    <t xml:space="preserve">OSTOMY SKIN BARRIER  W/FLANGE (SOLID  FLEXIBLE  OR ACCORDION)  EXTENDED WEAR  W/O BUILT-IN CONVEXITY  LARGER THAN 4X4 INCHES  EACH              </t>
  </si>
  <si>
    <t xml:space="preserve">OSTOMY SKIN BARRIER  SOLID 4X4 OR EQUIVALENT  EXTENDED WEAR  W/BUILT-IN CONVEXITY  EACH                                                         </t>
  </si>
  <si>
    <t xml:space="preserve">OSTOMY POUCH  DRAINABLE  HIGH OUTPUT  FOR USE ON A BARRIER W/FLANGE (2PIECE SYSTEM)  W/O FILTER  EACH                                           </t>
  </si>
  <si>
    <t xml:space="preserve">OSTOMY POUCH  DRAINABLE  HIGH OUTPUT  FOR USE ON A BARRIER W/FLANGE (2PIECE SYSTEM)  W/FILTER  EACH                                             </t>
  </si>
  <si>
    <t xml:space="preserve">OSTOMY SKIN BARRIER  W/FLANGE (SOLID  FLEXIBLE OR ACCORDION)  W/O BUILT-IN CONVEXITY  4 X 4 INCHES OR SMALLER  EACH                             </t>
  </si>
  <si>
    <t xml:space="preserve">OSTOMY SKIN BARRIER  W/FLANGE (SOLID  FLEXIBLE OR ACCORDION)  W/0 BUILT-IN CONVEXITY  LARGER THAN 4X4 INCHES  EACH                              </t>
  </si>
  <si>
    <t xml:space="preserve">OSTOMY POUCH  CLOSED  W/BARRIER ATTACHED  W/FILTER (1 PIECE)  EACH                                                                              </t>
  </si>
  <si>
    <t xml:space="preserve">OSTOMY POUCH  CLOSED  W/BARRIER ATTACHED  W/BUILT-IN CONVEXITY  W/FILTER (1 PIECE)  EACH                                                        </t>
  </si>
  <si>
    <t xml:space="preserve">OSTOMY POUCH  CLOSED  W/O BARRIER ATTACHED  W/FILTER (1 PIECE)  EACH                                                                            </t>
  </si>
  <si>
    <t xml:space="preserve">OSTOMY POUCH  CLOSED  FOR USE ON BARRIER W/NON-LOCKING FLANGE  W/FILTER (2 PIECE)  EACH                                                         </t>
  </si>
  <si>
    <t xml:space="preserve">OSTOMY POUCH  CLOSED  FOR USE ON BARRIER W/LOCKING FLANGE (2 PIECE)   EACH                                                                      </t>
  </si>
  <si>
    <t xml:space="preserve">OSTOMY SUPPLY  MISCELLANEOUS                                                                                                                    </t>
  </si>
  <si>
    <t xml:space="preserve">DO NOT USE IF SPECIFIC CODE AVAILABLE. INVOICE + 30%                                                                                            </t>
  </si>
  <si>
    <t xml:space="preserve">OSTOMY ABSORBENT MATERIAL (SHEET/PAD/CRYSTAL PACKET) FOR USE IN OSTOMY POUCH TO THICKEN LIQUID STOMAL OUTPUT  EACH                              </t>
  </si>
  <si>
    <t xml:space="preserve">OSTOMY POUCH  CLOSED  FOR USE ON BARRIER W/LOCKING FLANGE  W/FILTER   (2 PIECE)  EACH                                                           </t>
  </si>
  <si>
    <t xml:space="preserve">OSTOMY POUCH  DRAINABLE  W/BARRIER ATTACHED  W/FILTER (1 PIECE)  EACH                                                                           </t>
  </si>
  <si>
    <t xml:space="preserve">OSTOMY POUCH  DRAINABLE  FOR USE ON BARRIER W/NON-LOCKING FLANGE  W/FILTER (2 PIECE SYSTEM)  EACH                                               </t>
  </si>
  <si>
    <t xml:space="preserve">OSTOMY POUCH  DRAINABLE  FOR USE ON BARRIER W/LOCKING FLANGE (2 PIECE SYSTEM)  EACH                                                             </t>
  </si>
  <si>
    <t xml:space="preserve">OSTOMY POUCH  DRAINABLE  FOR USE ON BARRIER W/LOCKING FLANGE  W/FILTER(2 PIECE SYSTEM)  EACH                                                    </t>
  </si>
  <si>
    <t xml:space="preserve">OSTOMY POUCH  URINARY  W/EXTENDED WEAR BARRIER ATTACHED  W/FAUCET-TYPETAP W/VALVE (1 PIECE)  EACH                                               </t>
  </si>
  <si>
    <t xml:space="preserve">OSTOMY POUCH  URINARY  W/BARRIER ATTACHED  W/BUILT-IN CONVEXITY  W/FAUCET-TYPE TAP W/VALVE (1 PIECE)  EACH                                      </t>
  </si>
  <si>
    <t xml:space="preserve">OSTOMY POUCH  URINARY  W/EXTENDED WEAR BARRIER ATTACHED  W/BUILT-IN   CONVEXITY  W/FAUCET-TYPE TAP W/VALVE (ONE-PIECE)  EACH                    </t>
  </si>
  <si>
    <t xml:space="preserve">OSTOMY POUCH  URINARY  W/BARRIER ATTACHED  W/FAUCET-TYPE TAP W/VALVE  (1 PIECE)  EACH                                                           </t>
  </si>
  <si>
    <t xml:space="preserve">OSTOMY POUCH  URINARY  FOR USE ON BARRIER W/NON-LOCKING FLANGE  W/FAUCET-TYPE TAP W/VALVE (2 PIECE)  EACH                                       </t>
  </si>
  <si>
    <t xml:space="preserve">OSTOMY POUCH  URINARY  FOR USE ON BARRIER W/LOCKING FLANGE (2 PIECE)  EACH                                                                      </t>
  </si>
  <si>
    <t xml:space="preserve">OSTOMY POUCH  URINARY  FOR USE ON BARRIER W/LOCKING FLANGE  W/FAUCET-TYPE TAP W/VALVE (2 PIECE)  EACH                                           </t>
  </si>
  <si>
    <t xml:space="preserve">OSTOMY POUCH  DRAINABLE  HIGH OUTPUT  W/EXTENDED WEAR BARRIER (1 PIECESYSTEM)  W/OR W/O FILTER  EACH                                            </t>
  </si>
  <si>
    <t xml:space="preserve">"IRRIGATION SUPPLY; SLEEVE  REUSABLE  PER MONTH"                                                                                              </t>
  </si>
  <si>
    <t xml:space="preserve">REPLACES HCPCS A4397 RNE                                                                                                                        </t>
  </si>
  <si>
    <t xml:space="preserve">"IRRIGATION SUPPLY; SLEEVE  DISPOSABLE  PER MONTH"                                                                                            </t>
  </si>
  <si>
    <t xml:space="preserve">ADHESIVE CLIP APPLIED TO THE SKIN TO SECURE EXTERNAL ELECTRICAL NERVE STIMULATOR                                                                </t>
  </si>
  <si>
    <t xml:space="preserve">TAPE  NON-WATERPROOF  PER 18 SQUARE INCHES                                                                                                      </t>
  </si>
  <si>
    <t xml:space="preserve">TAPE  WATERPROOF  PER 18 SQUARE INCHES                                                                                                          </t>
  </si>
  <si>
    <t xml:space="preserve">ADHESIVE REMOVER OR SOLVENT (FOR TAPE  CEMENT OR OTHER ADHESIVE)  PER OZ                                                                        </t>
  </si>
  <si>
    <t xml:space="preserve">ADHESIVE REMOVER  WIPES  ANY TYPE  EACH                                                                                                         </t>
  </si>
  <si>
    <t xml:space="preserve">ENEMA TUBE  WITH OR WITHOUT ADAPTER  ANY TYPE  REPLACEMENT ONLY  EACH                                                                           </t>
  </si>
  <si>
    <t xml:space="preserve">ENEMA BAG W/TUBING  REUSABLE                                                                                                                    </t>
  </si>
  <si>
    <t xml:space="preserve">SURGICAL DRESSING HOLDER  NON-REUSABLE  EACH                                                                                                    </t>
  </si>
  <si>
    <t xml:space="preserve">SURGICAL DRESSING HOLDER  REUSABLE  EACH                                                                                                        </t>
  </si>
  <si>
    <t xml:space="preserve">NON-ELASTIC BINDER FOR EXTREMITY                                                                                                                </t>
  </si>
  <si>
    <t xml:space="preserve">BELT  STRAP  SLEEVE  GARMENT  OR COVERING  ANY TYPE                                                                                             </t>
  </si>
  <si>
    <t xml:space="preserve">EXSUFFLATION BELT  INCLUDES ALL SUPPLIES AND ACCESSORIES                                                                                        </t>
  </si>
  <si>
    <t xml:space="preserve">TRACHEOSTOMA FILTER  ANY TYPE  ANY SIZE  EACH                                                                                                   </t>
  </si>
  <si>
    <t xml:space="preserve">MOISTURE EXCHANGER  DISPOSABLE  FOR USE W/INVASIVE MECHANICAL VENTALATION                                                                       </t>
  </si>
  <si>
    <t xml:space="preserve">PAY AT ACTUAL INVOICE + 30%                                                                                                                     </t>
  </si>
  <si>
    <t xml:space="preserve">SURGICAL STOCKINGS  ABOVE KNEE LENGTH  EACH                                                                                                     </t>
  </si>
  <si>
    <t xml:space="preserve">SURGICAL STOCKINGS  THIGH LENGTH  EACH                                                                                                          </t>
  </si>
  <si>
    <t xml:space="preserve">SURGICAL STOCKINGS  BELOW KNEE LENGTH  EACH                                                                                                     </t>
  </si>
  <si>
    <t xml:space="preserve">SURGICAL STOCKINGS  WAIST LENGTH  EACH                                                                                                          </t>
  </si>
  <si>
    <t xml:space="preserve">DISTAL TRANSCUTANEOUS ELECTRICAL NERVE STIMULATOR  STIMULATES PERIPHERAL NERVES                                                                 </t>
  </si>
  <si>
    <t xml:space="preserve">MONTHLY SUPPLIES FOR USE OF DEVICE CODED AT E0733                                                                                               </t>
  </si>
  <si>
    <t xml:space="preserve">SUPPLIES AND ACCESSORIES FOR EXTERNAL UPPER LIMB TREMOR STIMULATOR OF THE PERIPH                                                                </t>
  </si>
  <si>
    <t xml:space="preserve">SURGICAL TRAYS                                                                                                                                  </t>
  </si>
  <si>
    <t xml:space="preserve">PAYABLE TO PODIATRISTS ONLY                                                                                                                     </t>
  </si>
  <si>
    <t xml:space="preserve">NON-DISPOSABLE UNDERPADS  ALL SIZES                                                                                                             </t>
  </si>
  <si>
    <t xml:space="preserve">ELECTRODES  PER PAIR  E.G. APNEA MONITOR                                                                                                        </t>
  </si>
  <si>
    <t xml:space="preserve">LEAD WIRES  (E.G.  APNEA MONITOR)  PER PAIR                                                                                                     </t>
  </si>
  <si>
    <t xml:space="preserve">CONDUCTIVE GEL OR PASTE  FOR USE W/ELECTRICAL DEVICE (E.G.  TENS  NMES)  PER OZ.                                                                </t>
  </si>
  <si>
    <t xml:space="preserve">PESSARY  RUBBER  ANY TYPE                                                                                                                       </t>
  </si>
  <si>
    <t xml:space="preserve">PESSARY  NON RUBBER  ANY TYPE                                                                                                                   </t>
  </si>
  <si>
    <t xml:space="preserve">RECTAL CONTROL SYSTEM FOR VAGINAL INSERTION  FOR LONG TERM USE  INCLUDES PUMP AND ALL SUPPLIES AND ACCESSORIES  ANY TYPE EACH                   </t>
  </si>
  <si>
    <t xml:space="preserve">PESSARY  DISPOSABLE  ANY TYPE                                                                                                                   </t>
  </si>
  <si>
    <t xml:space="preserve">                                                                RNE                                                                             </t>
  </si>
  <si>
    <t xml:space="preserve">SLINGS                                                                                                                                          </t>
  </si>
  <si>
    <t xml:space="preserve">ELECTRICAL STIMULATOR SUPPLIES  2 LEAD  PER MONTH  (E.G. TENS  NMES)                                                                            </t>
  </si>
  <si>
    <t xml:space="preserve">CRANIAL ELECTROTHERAPY STIMULATION (CES) SYSTEM SUPPLIES AND ACCESSORIES  PER MO                                                                </t>
  </si>
  <si>
    <t xml:space="preserve">RNE REQURIES INVOICE                                                                                                                            </t>
  </si>
  <si>
    <t xml:space="preserve">SLEEVE FOR INTERMITTENT LIMB COMPRESSION DEVICE  REPLACEMENT ONLY  EACH                                                                         </t>
  </si>
  <si>
    <t xml:space="preserve">LITHIUM ION BATTERY FOR NON-PROSTHETIC USE  REPLACEMENT                                                                                         </t>
  </si>
  <si>
    <t xml:space="preserve">TUBING W/INTEGRATED HEATING ELEMENT FOR USE W/POSITIVE AIRWAY PRESSURE DEVICE                                                                   </t>
  </si>
  <si>
    <t xml:space="preserve">TRACHEAL SUCTION CATHETER  CLOSED SYSTEM  EACH                                                                                                  </t>
  </si>
  <si>
    <t xml:space="preserve">OXYGEN PROBE FOR USE W/OXIMETER DEVICE  REPLACEMENT                                                                                             </t>
  </si>
  <si>
    <t xml:space="preserve">CLIENT-OWNED EQUIP. ONLY PAY AT INVOICE COST                                                                                                    </t>
  </si>
  <si>
    <t xml:space="preserve">TRANSTRACHEAL OXYGEN CATHETER  EACH                                                                                                             </t>
  </si>
  <si>
    <t xml:space="preserve">CLIENT-OWNED EQUIP. ONLY                                                                                                                        </t>
  </si>
  <si>
    <t xml:space="preserve">BATTERY  HEAVY DUTY  REPLACEMENT FOR PATIENT-OWNED VENTILATOR                                                                                   </t>
  </si>
  <si>
    <t xml:space="preserve">BATTERY CABLES REPLACEMENT FOR PATIENT OWNED VENTILATOR                                                                                         </t>
  </si>
  <si>
    <t xml:space="preserve">BATTERY CHARGER  REPLACEMENT FOR PATIENT-OWNED VENTILATOR                                                                                       </t>
  </si>
  <si>
    <t xml:space="preserve">PAY AT INVOICE COST                                                                                                                             </t>
  </si>
  <si>
    <t xml:space="preserve">PEAK EXPIRATORY FLOW RATE METER  HAND HELD                                                                                                      </t>
  </si>
  <si>
    <t xml:space="preserve">CANNULA  NASAL                                                                                                                                  </t>
  </si>
  <si>
    <t xml:space="preserve">TUBING  OXYGEN  PER FOOT                                                                                                                        </t>
  </si>
  <si>
    <t xml:space="preserve">BREATHING CIRCUITS                                                                                                                              </t>
  </si>
  <si>
    <t xml:space="preserve">FACE TENT                                                                                                                                       </t>
  </si>
  <si>
    <t xml:space="preserve">VARIABLE CONCENTRATION MASK                                                                                                                     </t>
  </si>
  <si>
    <t xml:space="preserve">TRACHEOSTOMY  INNER CANNULA                                                                                                                     </t>
  </si>
  <si>
    <t xml:space="preserve">TRACHEAL SUCTION CATHETER  ANY TYPE OTHER THAN CLOSED SYSTEM  EACH                                                                              </t>
  </si>
  <si>
    <t xml:space="preserve">TRACHEOSTOMY CARE KIT FOR NEW TRACHEOSTOMY                                                                                                      </t>
  </si>
  <si>
    <t xml:space="preserve">COVERED FOR TWO WEEK POST OP PERIOD ONLY                                                                                                        </t>
  </si>
  <si>
    <t xml:space="preserve">TRACHEOSTOMY CLEANING BRUSH                                                                                                                     </t>
  </si>
  <si>
    <t xml:space="preserve">SPACER  BAG OR RESERVOIR  W/OR W/0 MASK  FOR USE W/METERED DOSE INHALER (EXAMPLE:AEROCHAMBER)                                                   </t>
  </si>
  <si>
    <t xml:space="preserve">OROPHARYNGEAL SUCTION CATHETER  EACH                                                                                                            </t>
  </si>
  <si>
    <t xml:space="preserve">TRACHEOSTOMY CARE KIT FOR ESTABLISHED TRACHEOSTOMY                                                                                              </t>
  </si>
  <si>
    <t xml:space="preserve">UNDERARM PAD  CRUTCH  REPLACEMENT  EACH                                                                                                         </t>
  </si>
  <si>
    <t xml:space="preserve">REPLACEMENT HANDGRIP  CANE  CRUTCH OR WALKER  EACH                                                                                              </t>
  </si>
  <si>
    <t xml:space="preserve">REPLACEMENT TIP  CAN  CRUTCH OR WALKER  EACH                                                                                                    </t>
  </si>
  <si>
    <t xml:space="preserve">REPLACEMENT PAD FOR INFRARED HEATING PAD SYSTEM  EACH                                                                                           </t>
  </si>
  <si>
    <t xml:space="preserve">REPLACMENET PAD FOR USE W/MED. NEC. ALTERNATING PRESSURE PAD                                                                                    </t>
  </si>
  <si>
    <t xml:space="preserve">SURGICAL SUPPLIES  MISCELLANEOUS                                                                                                                </t>
  </si>
  <si>
    <t xml:space="preserve">SYRINGE  W/OR W/O NEEDLE  EACH                                                                                                                  </t>
  </si>
  <si>
    <t xml:space="preserve">SPHYGMOMANOMETER/BLOOD PRESSURE APPARATUS W/CUFF AND STETHOSCOPE                                                                                </t>
  </si>
  <si>
    <t xml:space="preserve">BLOOD PRESSURE CUFF ONLY                                                                                                                        </t>
  </si>
  <si>
    <t xml:space="preserve">PAY AT ACTUAL INVOICE COST + 30%                                                                                                                </t>
  </si>
  <si>
    <t xml:space="preserve">AUTOMATIC BLOOD PRESSURE MONITOR                                                                                                                </t>
  </si>
  <si>
    <t xml:space="preserve">DRAIN BAG/BOTTLE  FOR DIALYSIS  EACH                                                                                                            </t>
  </si>
  <si>
    <t xml:space="preserve">GLOVES  NON-STERILE  PER 100                                                                                                                    </t>
  </si>
  <si>
    <t xml:space="preserve">MAX UNITS: 3/MONTH                                                                                                                              </t>
  </si>
  <si>
    <t xml:space="preserve">SURGICAL MASK  PER 20                                                                                                                           </t>
  </si>
  <si>
    <t xml:space="preserve">GLOVES  STERILE  PER PAIR                                                                                                                       </t>
  </si>
  <si>
    <t xml:space="preserve">ORAL THERMOMETER  REUSABLE  ANY TYPE  EACH                                                                                                      </t>
  </si>
  <si>
    <t xml:space="preserve">RECTAL THERMOMETER  REUSABLE  ANY TYPE  EACH                                                                                                    </t>
  </si>
  <si>
    <t xml:space="preserve">OSTOMY POUCH  CLOSED  W/BARRIER ATTACHED (1 PIECE)  EACH                                                                                        </t>
  </si>
  <si>
    <t xml:space="preserve">OSTOMY POUCH  CLOSED  W/O BARRIER ATTACHED (1 PIECE)  EACH                                                                                      </t>
  </si>
  <si>
    <t xml:space="preserve">OSTOMY POUCH  CLOSED  FOR USE ON FACEPLATE  EACH                                                                                                </t>
  </si>
  <si>
    <t xml:space="preserve">OSTOMY POUCH  CLOSED  FOR USE ON BARRIER W/FLANGE (2 PIECE)  EACH                                                                               </t>
  </si>
  <si>
    <t xml:space="preserve">STOMA CAP                                                                                                                                       </t>
  </si>
  <si>
    <t xml:space="preserve">OSTOMY POUCH  DRAINABLE  WITH EXTENDED WEAR BARRIER ATTACHED  WITH FILTER  (1 PIECE)  EACH                                                      </t>
  </si>
  <si>
    <t xml:space="preserve">OSTOMY POUCH  DRAINABLE  W/EXTENDED WEAR BARRIER ATTACHED  W/BUILT-IN CONVEXITY  W/FILTER  (1 PIECE)  EACH                                      </t>
  </si>
  <si>
    <t xml:space="preserve">OSTOMY POUCH  DRAINABLE  W/BARRIER ATTACHED  (1 PIECE)  EACH                                                                                    </t>
  </si>
  <si>
    <t xml:space="preserve">OSTOMY POUCH  DRAINABLE  W/O BARRIER ATTACHED (1 PIECE)  EACH                                                                                   </t>
  </si>
  <si>
    <t xml:space="preserve">OSTOMY POUCH  DRAINABLE  FOR USE ON BARRIER W/FLANGE (2 PIECE SYSTEM) EACH                                                                      </t>
  </si>
  <si>
    <t xml:space="preserve">OSTOMY POUCH  URINARY  W/BARRIER ATTACHED (1 PIECE)  EACH                                                                                       </t>
  </si>
  <si>
    <t xml:space="preserve">OSTOMY POUCH  URINARY  W/O BARRIER ATTACHED (1 PIECE)  EACH                                                                                     </t>
  </si>
  <si>
    <t xml:space="preserve">OSTOMY POUCH  URINARY  FOR USE ON BARRIER W/FLANGE (2 PIECE)  EACH                                                                              </t>
  </si>
  <si>
    <t xml:space="preserve">CONTINENT DEVICE  STOMA PLUG OR SEAL  ANY TYPE                                                                                                  </t>
  </si>
  <si>
    <t xml:space="preserve">CONTINENT DEVICE  CATHETER FOR CONTINENT STOMA                                                                                                  </t>
  </si>
  <si>
    <t xml:space="preserve">CONTINENT DEVICE  STOMA ABSORPTIVE COVER FOR CONTINENT STOMA                                                                                    </t>
  </si>
  <si>
    <t xml:space="preserve">OSTOMY ACCESSORY  CONVEX INSERT                                                                                                                 </t>
  </si>
  <si>
    <t xml:space="preserve">BEDSIDE DRAINAGE BOTTLE  W/OR W/O TUBING  RIGID OR EXPANDABLE  EACH                                                                             </t>
  </si>
  <si>
    <t xml:space="preserve">URINARY SUSPENSORY W/LEG BAG  W/OR W/OUT TUBE  EACH                                                                                             </t>
  </si>
  <si>
    <t xml:space="preserve">URINARY DRAINAGE BAG  LEG OR ABDOMEN  LATEX  W/OR W/OUT TUBE  W/STRAPS  EACH                                                                    </t>
  </si>
  <si>
    <t xml:space="preserve">LEG STRAP  LATEX  REPLACEMENT ONLY  PER SET                                                                                                     </t>
  </si>
  <si>
    <t xml:space="preserve">LEG STRAP  FOAM OR FABRIC  REPLACEMENT ONLY  PER SET                                                                                            </t>
  </si>
  <si>
    <t xml:space="preserve">SKIN BARRIER  WIPES OR SWABS  EACH                                                                                                              </t>
  </si>
  <si>
    <t xml:space="preserve">SKIN BARRIER  SOLID  6 X 6 OR EQIVALENT  EACH                                                                                                   </t>
  </si>
  <si>
    <t xml:space="preserve">SKIN BARRIER  SOLID  8 X 8 OR EQUIVALENT  EACH                                                                                                  </t>
  </si>
  <si>
    <t xml:space="preserve">ADHESIVE OR NON-ADHESIVE  DISK OR FOAM PAD                                                                                                      </t>
  </si>
  <si>
    <t xml:space="preserve">APPLIANCE CLEANER  INCONTINENCE AND OSTOMY APPLIANCES  PER 16 OZ.                                                                               </t>
  </si>
  <si>
    <t xml:space="preserve">PERCUTANEOUS CATHETER/TUBE ANCHORING DEVICE  ADHESIVE SKIN ATTACHMENT                                                                           </t>
  </si>
  <si>
    <t xml:space="preserve">FITTING (INCLUDES FOLLOW UP) CUSTOM PREP AND SUPPLY OF OFF-THE-SHELF DEPTH-INLAY SHOE MANUFACTURED TO ACCOM MULTI-DENSITY INSERT(S)  PER SHOE   </t>
  </si>
  <si>
    <t xml:space="preserve">FOR DIABETICS ONLY                                                                                                                              </t>
  </si>
  <si>
    <t xml:space="preserve">FITTING (INCLUDES FOLLOW-UP)  CUSTOM PREP AND SUPPLY OF SHOE MOLDED FROM CASTS(S) OF PATIENT'S FOOT (CUSTOM MOLDED SHOE)  PER SHOE              </t>
  </si>
  <si>
    <t xml:space="preserve">MODIFICATION (INCLUDES FITTING) OF OFF-THE-SHELF DEPTH-INLAY SHOE OR CUSTOM MOLDED SHOE W/ROLLER OR RIGID ROCKER BOTTOM  PER SHOE               </t>
  </si>
  <si>
    <t xml:space="preserve">MODIFICATION (INCLUDING FITTING) OF OFF-THE-SHELF DEPTH-INLAY SHOE OR CUSTOM-MOLDED SHOE W/WEDGE(S)  PER SHOE                                   </t>
  </si>
  <si>
    <t xml:space="preserve">MODIFICATION (INCLUDES FITTING) OF OFF-THE-SHELF DEPTH-INLAY SHOE OR CUSTOM MOLDED SHOE W/METATARSAL BAR  PER SHOE                              </t>
  </si>
  <si>
    <t xml:space="preserve">MODIFICATION (INCLUDES FITTING) OF OFF-THE-SHELF DEPTH-INLAY SHOE OR CUSTOM MOLDED SHOE W/OFF-SET HEEL(S)  PER SHOE                             </t>
  </si>
  <si>
    <t xml:space="preserve">NOS MODIFICATION (INCLUDING FITTING) OF OFF-THE-SHELF DEPTH-INLAY SHOEOR CUSTOM-MOLDED SHOE  PER SHOE                                           </t>
  </si>
  <si>
    <t xml:space="preserve">DELUXE FEATURE OF OFF-THE-SHELF DEPTH-INLAY OR CUSTOM-MOLDED SHOE  PERSHOE                                                                      </t>
  </si>
  <si>
    <t xml:space="preserve">FOR DIABETICS ONLY  INVOICE COST +30%                                                                                                           </t>
  </si>
  <si>
    <t xml:space="preserve">DIRECT FORMED  COMPRESSION MOLDED TO PATIENT'S FOOT W/O EXTERNAL HEAT SOURCE  MULTIPLE-DENSITY INSERT(S) PREFABRICATED                          </t>
  </si>
  <si>
    <t xml:space="preserve">MULTIPLE DENSITY INSERT  DIRECT FORMED  MOLDED TO FOOT AFTER EXTERNAL HEAT SOURCE OF 230 DEGREES FAHRENHEIT OR HIGHER                           </t>
  </si>
  <si>
    <t xml:space="preserve">MULTIPLE DENSITY INSERT  CUSTOM MOLDED FROM MODEL OF PATIENT'S FOOT  TOTAL CONTACT W/PATIENT'S FOOT  INCLUDING ARCH                             </t>
  </si>
  <si>
    <t xml:space="preserve">FOR DIABETICS ONLY  MULTIPLE DENSITY INSERT  MADE BY DIRECT CARVING WITH CAM TECHNOLOGY FROM A RECTIFIED CAD MODEL CREATED FROM A DIGITIZED     </t>
  </si>
  <si>
    <t xml:space="preserve">COLLAGEN BASED WOUND FILLER  DRY FORM  STERILE  PER GRAM OF COLLAGEN                                                                            </t>
  </si>
  <si>
    <t xml:space="preserve">COLLAGEN BASED WOUND FILLER  GEL/PASTE  STERILE  PER GRAM OF COLLAGEN                                                                           </t>
  </si>
  <si>
    <t xml:space="preserve">COLLAGEN DRESSING  STERILE  PAD SIZE 16 SQ. IN. OR LESS  EACH                                                                                   </t>
  </si>
  <si>
    <t xml:space="preserve">COLLAGEN DRESSING  STERILE  SIZE  MORE THAN 16 SQ. IN. BUT LESS THAN  OR EQUAL TO 48 SQ. IN.  EACH                                              </t>
  </si>
  <si>
    <t xml:space="preserve">COLLAGEN DRESSING  STERILE  SIZE  MORE THAN 48 SQ. IN.  EACH                                                                                    </t>
  </si>
  <si>
    <t xml:space="preserve">COLLAGEN DRESSING WOUND FILLER  STERILE  PER 6 IN.                                                                                              </t>
  </si>
  <si>
    <t xml:space="preserve">GEL SHEET FOR DERMAL OR EPIDERMAL APPLICATION  (E.G.  SILICONE  HYDROGEL  OTHER)  EACH                                                          </t>
  </si>
  <si>
    <t xml:space="preserve">INVOICE COST +30%                                                                                                                               </t>
  </si>
  <si>
    <t xml:space="preserve">WOUND POUCH  EACH                                                                                                                               </t>
  </si>
  <si>
    <t xml:space="preserve">ALGINATE OR OTHER FIBER GELLING DRESSING  WOUND COVER  STERILE  PAD SIZE 16 SQ. IN. OR LESS  EACH DRESSING                                      </t>
  </si>
  <si>
    <t>ALGINATE OR OTHER FIBER GELLING DRESSING  WOUND COVER  STERILE  PAD SIZE MORE THAN 16 SQ. IN. BUT LESS THAN OR EQUAL TO 48 SQ. IN. EACH DRESSING</t>
  </si>
  <si>
    <t xml:space="preserve">ALGINATE OR OTHER FIBER GELLING DRESSING  WOUND COVER  STERILE  PAD SIZE MORE THAN 48 SQ. IN.  EACH DRESSING                                    </t>
  </si>
  <si>
    <t xml:space="preserve">ALGINATE OR OTHER FIBER GELLING DRESSING  WOUND FILLER  STERILE  PER 6 IN.                                                                      </t>
  </si>
  <si>
    <t xml:space="preserve">COMPOSITE DRESSING  STERILE  PAD SIZE 16 SQ. IN. OR LESS  W/ANY SIZE  ADHESIVE BORDER  EACH DRESSING                                            </t>
  </si>
  <si>
    <t xml:space="preserve">COMPOSITE DRESSING  STERILE  PAD SIZE MORE THAN 16 SQ. IN. BUT LESS THAN OR EQUAL TO 48 SQ. IN.  W/ANY SIZE ADHESIVE BORDER  EACH DRESSING      </t>
  </si>
  <si>
    <t xml:space="preserve">COMPOSITE DRESSING  STERILE  PAD SIZE MORE THAN 48 SQ. IN.  W/ANY SIZE ADHESIVE BORDER  EACH DRESSING                                           </t>
  </si>
  <si>
    <t xml:space="preserve">CONTACT LAYER  STERILE  16 SQ. IN. OR LESS  EACH DRESSING                                                                                       </t>
  </si>
  <si>
    <t xml:space="preserve">CONTACT LAYER  STERILE  MORE THAN 16 SQ. IN. BUT LESS THAN OR EQUAL TO 48 SQ. IN.  EACH DRESSING                                                </t>
  </si>
  <si>
    <t xml:space="preserve">CONTACT LAYER  STERILE  MORE THAN 48 SQ. IN.  EACH DRESSING                                                                                     </t>
  </si>
  <si>
    <t xml:space="preserve">FOAM DRESSING  WOUND COVER  STERILE  PAD SIZE 16 SQ. IN. OR LESS  W/O ADHESIVE BORDER  EACH DRESSING                                            </t>
  </si>
  <si>
    <t xml:space="preserve">FOAM DRESSING  WOUND COVER  STERILE  PAD SIZE MORE THAN 16 SQ. IN. BUT LESS THAN OR EQUAL TO 48 SQ. IN.  W/O ADHESIVE BORDER  EACH DRESSING     </t>
  </si>
  <si>
    <t xml:space="preserve">FOAM DRESSING  WOUND COVER  STERILE  PAD SIZE MORE THAN 48 SQ. IN.  W/O ADHESIVE BORDER  EACH DRESSING                                          </t>
  </si>
  <si>
    <t xml:space="preserve">FOAM DRESSING  WOUND COVER  STERILE  PAD SIZE 16 SQ. IN. OR LESS  W/ANY SIZE ADHESIVE BORDER  EACH DRESSING                                     </t>
  </si>
  <si>
    <t xml:space="preserve">FOAM DRESSING  WOUND COVER  STERILE  PAD SIZE MORE THAN 16 SQ. IN. BUTLESS THAN OR EQUAL TO 48 SQ. IN.  W/ANY SIZE ADHESIVE BORDER  EACH        </t>
  </si>
  <si>
    <t xml:space="preserve">FOAM DRESSING  WOUND COVER  STERILE  PAD SIZE MORE THAN 48 SQ. IN.  W/ANY SIZE ADHESIVE BORDER  EACH DRESSING                                   </t>
  </si>
  <si>
    <t xml:space="preserve">FOAM DRESSING  WOUND FILLER  STERILE  PER GRAM                                                                                                  </t>
  </si>
  <si>
    <t xml:space="preserve">GUAZE  NON-IMPREGNATED  NON-STERILE  16 SQ IN W/O ADHESIVE BORDER  EACH DRESSING                                                                </t>
  </si>
  <si>
    <t xml:space="preserve">GUAZE  NON-IMPREGNATED  NON-STERILE  16 SQ IN TO 48 SQ. IN.  W/O ADHESIVE BORDER  EACH DRESSING                                                 </t>
  </si>
  <si>
    <t xml:space="preserve">GUAZE  NON-IMPREGNATED  NON-STERILE  MORE THAN 48 SQ IN  W/O ADHESIVE BORDER  EACH DRESSING                                                     </t>
  </si>
  <si>
    <t xml:space="preserve">GAUZE  NON-IMPREGNATED  STERILE  PAD SIZE 16 SQ. IN. OR LESS  W/ANY SIZE ADHESIVE BORDER  EACH DRESSING                                         </t>
  </si>
  <si>
    <t xml:space="preserve">GAUZE  NON-IMPREGNATED  STERILE  PAD SIZE MORE THAN 16 SQ. IN. BUT LESS THAN OR EQUAL TO 48 SQ. IN.  W/ANY SIZE ADHESIVE BORDER  EACH DRESSING  </t>
  </si>
  <si>
    <t xml:space="preserve">GAUZE  NON-IMPREGNATED  STERILE  PAD SIZE MORE THAN 48 SQ. IN.  W/ANY SIZE ADHESIVE BORDER  EACH DRESSING                                       </t>
  </si>
  <si>
    <t xml:space="preserve">GAUZE  IMPREGNATED W/OTHER THAN WATER  NORMAL SALINE  OR HYDROGEL  STERILE  PAD SIZE 16 SQ. IN. OR LESS  W/O ADHESIVE BORDER  EACH DRESSING     </t>
  </si>
  <si>
    <t xml:space="preserve">GAUZE  IMPREGNATED W/OTHER THAN WATER  NORMAL SALINE  OR HYDROGEL  STERILE  PAD SIZE MORE THAN 16 SQ. IN.  BUT LESS THAN OR EQUAL TO 48 SQ.     </t>
  </si>
  <si>
    <t xml:space="preserve">GAUZE  IMPREGNATED W/OTHER THAN WATER  NORMAL SALINE  OR HYDROGEL  STERILE  PAD SIZE MORE THAN 48 SQ. IN.  W/O ADHESIVE BORDER  EACH DRESSING   </t>
  </si>
  <si>
    <t xml:space="preserve">GAUZE  IMPREGNATED  WATER OR NORMAL SALINE  STERILE  PAD SIZE 16 SQ.  IN. OR LESS  W/O ADHESIVE BORDER  EACH DRESSING                           </t>
  </si>
  <si>
    <t xml:space="preserve">GAUZE  IMPREGNATED  WATER OR NORMAL SALINE  STERILE  PAD SIZE MORE THAN 16 SQ.IN. BUT LESS THAN OR EQUAL TO 48 SQ. IN.  W/O ADHESIVE BORD       </t>
  </si>
  <si>
    <t xml:space="preserve">GAUZE  IMPREGNATED  WATER OR NORMAL SALINE  STERILE  PAD SIZE MORE THAN 48 SQ. IN.  W/O ADHESIVE BORDER  EACH DRESSING                          </t>
  </si>
  <si>
    <t xml:space="preserve">GAUZE  IMPREGNATED  HYDROGEL  FOR DIRECT WOUND CONTACT  STERILE  PAD  SIZE 16 SQ. IN. OR LESS  EACH DRESSING                                    </t>
  </si>
  <si>
    <t xml:space="preserve">GAUZE  IMPREGNATED  HYDROGEL  FOR DIRECT WOUND CONTACT  STERILE  PAD  SIZE GREATER THAN 16 SQ. IN.  BUT LESS THAN OR EQUAL TO 48 SQ. IN.  EACH  </t>
  </si>
  <si>
    <t xml:space="preserve">GAUZE  IMPREGNATED  HYDROGEL  FOR DIRECT WOUND CONTACT  STERILE  PAD SIZE MORE  THAN 48 SQ. IN.  EACH DRESSING                                  </t>
  </si>
  <si>
    <t xml:space="preserve">HYDROCOLLOID DRESSING  WOUND COVER  STERILE  PAD SIZE 16 SQ. IN. OR LESS  W/O ADHESIVE BORDER  EACH DRESSING                                    </t>
  </si>
  <si>
    <t xml:space="preserve">HYDROCOLLOID DRESSING  WOUND COVER  STERILE  PAD SIZE MORE THAN 16 SQ.IN. BUT LESS THAN OR EQUAL TO 48 SQ. IN.  W/O ADHESIVE BORDER  EACH       </t>
  </si>
  <si>
    <t xml:space="preserve">HYDROCOLLOID DRESSING  WOUND COVER  STERILE  PAD SIZE MORE THAN 48 SQ.IN.  W/O ADHESIVE BORDER  EACH DRESSING                                   </t>
  </si>
  <si>
    <t xml:space="preserve">HYDROCOLLOID DRESSING  WOUND COVER  STERILE  PAD SIZE 16 SQ. IN. OR LESS  W/ANY SIZE ADHESIVE BORDER  EACH DRESSING                             </t>
  </si>
  <si>
    <t>HYDROCOLLOID DRESSING  WOUND COVER  STERILE  PAD SIZE MORE THAN 16 SQ.IN. BUT LESS THAN OR EQUAL TO 48 SQ. IN.  W/ANY SIZE ADHESIVE BORDER  EACH</t>
  </si>
  <si>
    <t xml:space="preserve">HYDROCOLLOID DRESSING  WOUND COVER  STERILE  PAD SIZE MORE THAN 48 SQ.IN.  W/ANY SIZE ADHESIVE BORDER  EACH DRESSING                            </t>
  </si>
  <si>
    <t xml:space="preserve">HYDROCOLLOID DRESSING  WOUND FILLER  PASTE  STERILE  PER OUNCE                                                                                  </t>
  </si>
  <si>
    <t xml:space="preserve">HYDROCOLLOID DRESSING  WOUND FILLER  DRY FORM  STERILE  PER GRAM                                                                                </t>
  </si>
  <si>
    <t xml:space="preserve">HYDROGEL DRESSING  WOUND COVER  STERILE  PAD SIZE 16 SQ. IN. OR LESS  W/O ADHESIVE BORDER  EACH DRESSING                                        </t>
  </si>
  <si>
    <t xml:space="preserve">HYDROGEL DRESSING  WOUND COVER  STERILE  PAD SIZE MORE THAN 16 SQ. IN. BUT LESS THAN OR EQUAL TO 48 SQ. IN.  W/O ADHESIVE BORDER  EACH DRES     </t>
  </si>
  <si>
    <t xml:space="preserve">HYDROGEL DRESSING  WOUND COVER  STERILE  PAD SIZE MORE THAN 48 SQ. IN.  W/O ADHESIVE BORDER  EACH DRESSING                                      </t>
  </si>
  <si>
    <t xml:space="preserve">HYDROGEL DRESSING  WOUND COVER  STERILE  PAD SIZE 16 SQ. IN. OR LESS  W/ANY SIZE ADHESIVE BORDER  EACH DRESSING                                 </t>
  </si>
  <si>
    <t xml:space="preserve">HYDROGEL DRESSING  WOUND COVER  STERILE  PAD SIZE MORE THAN 16 SQ. IN. BUT LESS THAN OR EQUAL TO 48 SQ. IN.  W/ANY SIZE ADHESIVE BORDER  EA     </t>
  </si>
  <si>
    <t xml:space="preserve">HYDROGEL DRESSING  WOUND COVER  STERILE  PAD SIZE MORE THAN 48 SQ. IN.  W/ANY SIZE ADHESIVE BORDER  EACH DRESSING                               </t>
  </si>
  <si>
    <t xml:space="preserve">HYDROGEL DRESSING  WOUND FILLER  GEL  STERILE  PER FLUID OZ.                                                                                    </t>
  </si>
  <si>
    <t xml:space="preserve">SKIN SEALANTS  PROTECTANTS  MOISTURIZERS  OINTMENTS  ANY TYPE OR SIZE                                                                           </t>
  </si>
  <si>
    <t xml:space="preserve">SPECIALTY ABSORPTIVE DRESSING  WOUND COVER  STERILE  PAD SIZE 16 SQ.  IN. OR LESS  W/O ADHESIVE BORDER  EACH DRESSING                           </t>
  </si>
  <si>
    <t xml:space="preserve">SPECIALTY ABSORPTIVE DRESSING  WOUND COVER  STERILE  PAD SIZE MORE THAN 16 SQ. IN. BUT LESS THAN OR EQUAL TO 48 SQ. IN.  W/O ADHESIVE BORD      </t>
  </si>
  <si>
    <t xml:space="preserve">SPECIALTY ABSORPTIVE DRESSING  WOUND COVER  STERILE  PAD SIZE MORE THAN 48 SQ. IN.  W/O ADHESIVE BORDER  EACH DRESSING                          </t>
  </si>
  <si>
    <t xml:space="preserve">SPECIALTY ABSORPTIVE DRESSING  WOUND COVER  STERILE  PAD SIZE 16 SQ.  IN. OR LESS  W/ANY SIZE ADHESIVE BORDER  EACH DRESSING                    </t>
  </si>
  <si>
    <t xml:space="preserve">SPECIALTY ABSORPTIVE DRESSING  WOUND COVER  STERILE  PAD SIZE MORE THAN 16 SQ. IN. BUT LESS THAN OR EQUAL TO 48 SQ. IN.  W/ANY SIZE ADHESIVE    </t>
  </si>
  <si>
    <t xml:space="preserve">SPECIALTY ABSORPTIVE DRESSING  WOUND COVER  STERILE  PAD SIZE MORE THAN 48 SQ. IN.  W/ANY SIZE ADHESIVE BORDER  EACH DRESSING                   </t>
  </si>
  <si>
    <t xml:space="preserve">TRANSPARENT FILM  STERILE  16 SQ. IN. OR LESS  EACH DRESSING                                                                                    </t>
  </si>
  <si>
    <t xml:space="preserve">TRANSPARENT FILM  STERILE  MORE THAN 16 SQ. IN. BUT LESS THAN OR EQUAL TO 48 SQ. IN.  EACH DRESSING                                             </t>
  </si>
  <si>
    <t xml:space="preserve">TRANSPARENT FILM  STERILE  MORE THAN 48 SQ. IN.  EACH DRESSING                                                                                  </t>
  </si>
  <si>
    <t xml:space="preserve">WOUND FILLER  GEL/PASTE  STERILE  PER FLUID OUNCE  NOT OTHERWISE SPEC IFIED                                                                     </t>
  </si>
  <si>
    <t xml:space="preserve">WOUND FILLER  DRY FORM  STERILE  PER GRAM  NOT OTHERWISE SPECIFIED                                                                              </t>
  </si>
  <si>
    <t xml:space="preserve">GAUZE  IMPREGNATED  OTHER THAN WATER  NORMAL SALINE  OR ZINC PASTE  STERILE  ANY WIDTH  PER LINEAR YARD                                         </t>
  </si>
  <si>
    <t xml:space="preserve">GUAZE  NON-IMPREGNATED  STERILE  16 SQ IN OR LESS  W/O ADH. BORDER  EACH DRESSING                                                               </t>
  </si>
  <si>
    <t xml:space="preserve">GUAZE  NON-IMPREGNATED  STERILE  16 SQ. IN. TO 48 SQ. IN.  W/O ADHESIVE BORDER  EACH DRESSING                                                   </t>
  </si>
  <si>
    <t xml:space="preserve">GUAZE  NON-IMPREGNATED  STERILE  MORE THAN 48 SQ. IN.  W/O ADHESIVE BORDER  EACH DRESSING                                                       </t>
  </si>
  <si>
    <t xml:space="preserve">PACKING STRIPS  NON-IMPREGNATED  STERILE  UP TO 2 INCHES IN WIDTH  PERLINEAR YARD                                                               </t>
  </si>
  <si>
    <t xml:space="preserve">EYE PAD  STERILE  EACH                                                                                                                          </t>
  </si>
  <si>
    <t xml:space="preserve">EYE PAD  NON-STERILE  EACH                                                                                                                      </t>
  </si>
  <si>
    <t xml:space="preserve">EYE PATCH  OCCLUSIVE  EACH                                                                                                                      </t>
  </si>
  <si>
    <t xml:space="preserve">ADHESIVE BANDAGE  FIRST-AID TYPE  ANY SIZE  EACH                                                                                                </t>
  </si>
  <si>
    <t xml:space="preserve">PADDING BANDAGE  NON-ELASTIC  NON-WOVEN/NON-KNITTED  WIDTH GREATER THAN OR EQUAL TO THREE IN. AND LESS THAN FIVE IN.  PER YARD                  </t>
  </si>
  <si>
    <t xml:space="preserve">CONFORMING BANDAGE  NON-ELASTIC  KNITTED/WOVEN  NON-STERILE  WIDTH LESS THAN THREE IN.  PER YARD                                                </t>
  </si>
  <si>
    <t xml:space="preserve">CONFORMING BANDAGE  NON-ELASTIC  KNITTED/WOVEN  NON-STERILE  WIDTH GREATER THAN OR EQUAL TO THREE IN. AND LESS THAN FIVE IN.  PER YARD          </t>
  </si>
  <si>
    <t xml:space="preserve">CONFORMING BANDAGE  NON-ELASTIC  KNITTED/WOVEN  NON-STERILE  WIDTH GREATER THAN OR EQUAL TO 5 IN.  PER YARD                                     </t>
  </si>
  <si>
    <t xml:space="preserve">CONFORMING BANDAGE  NON-ELASTIC  KNITTED/WOVEN  STERILE  WIDTH LESS THAN THREE  IN.  PER YARD                                                   </t>
  </si>
  <si>
    <t xml:space="preserve">CONFORMING BANDAGE  NON-ELASTIC  KNITTED/WOVEN  STERILE  WIDTH GREATERTHAN OR  EQUAL TO THREE IN. AND LESS THAN FIVE IN.  PER YARD              </t>
  </si>
  <si>
    <t xml:space="preserve">CONFORMING BANDAGE  NON-ELASTIC  KNITTED/WOVEN  STERILE  WIDTH GREATERTHAN OR EQUAL TO FIVE IN.  PER YARD                                       </t>
  </si>
  <si>
    <t xml:space="preserve">LIGHT COMPRESSION BANDAGE  ELASTIC  KNITTED/WOVEN  WIDTH LESS THAN THREE IN.  PER YARD                                                          </t>
  </si>
  <si>
    <t xml:space="preserve">LIGHT COMPRESSION BANDAGE  ELASTIC  KNITTED/WOVEN  WIDTH GREATER THAN OR EQUAL TO THREE IN. AND LESS THAN FIVE IN.  PER YARD                    </t>
  </si>
  <si>
    <t xml:space="preserve">LIGHT COMPRESSION BANDAGE  ELASTIC  KNITTED/WOVEN  WIDTH GREATER THAN OR EQUAL TO FIVE IN.  PER YARD                                            </t>
  </si>
  <si>
    <t xml:space="preserve">MODERATE COMPRESSION BANDAGE  ELASTIC  KNITTED/WOVEN  LOAD RESISTANCE OF 1.25 TO 1.34 FOOT POUNDS AT 50% MAXIMUM STRETCH  WIDTH GREATER THANOR  </t>
  </si>
  <si>
    <t xml:space="preserve">HIGH COMPRESSION BANDAGE  ELASTIC  KNITTED/WOVEN  LOAD RESISTANCE GREATER THAN OR EQUAL TO 1.35 FOOT POUNDS AT 50% MAXIMUM STRETCH  WIDTH       </t>
  </si>
  <si>
    <t xml:space="preserve">SELF-ADHERENT BANDAGE  ELASTIC  NON-KNITTED/NON-WOVEN  WIDTH LESS THANTHREE IN.  PER YARD                                                       </t>
  </si>
  <si>
    <t xml:space="preserve">SELF-ADHERENT BANDAGE  ELASTIC  NON-KNITTED/NON-WOVEN  WIDTH GREATER  THAN OR EQUAL TO THREE IN. AND LESS THAN FIVE IN.  PER YARD               </t>
  </si>
  <si>
    <t xml:space="preserve">SELF-ADHERENT BANDAGE  ELASTIC  NON-KNITTED/NON-WOVEN  WIDTH GREATER THAN OR EQUAL TO FIVE IN.  PER YARD                                        </t>
  </si>
  <si>
    <t xml:space="preserve">ZINC PASTE IMPREGNATED BANDAGE  NON-ELASTIC  KNITTED/WOVEN  WIDTH GREATER THAN OR EQUAL TO THREE IN. AND LESS THAN FIVE IN.  PER YARD           </t>
  </si>
  <si>
    <t xml:space="preserve">TUBULAR DRESSING W/OR W/O ELASTIC  ANY WIDTH  PER LINEAR YARD                                                                                   </t>
  </si>
  <si>
    <t xml:space="preserve">SYNTHETIC RESORBABLE WOUND DRESSING  STERILE  PAD SIZE 16 SQ. IN. OR LESS  WITHOUT ADHESIVE BORDER  EACH DRESSING                               </t>
  </si>
  <si>
    <t xml:space="preserve">SYNTHETIC RESORBABLE WOUND DRESSING  STERILE  PAD SIZE MORE THAN 16 SQ. IN. BUT LESS THAN OR EQUAL TO 48 SQ. IN.  WITHOUT ADHESIVE BORDER  EACH </t>
  </si>
  <si>
    <t xml:space="preserve">COMPRESSION BURN GARMENT  BODYSUIT (HEAD TO FOOT)  CUSTOM FABRICATED                                                                            </t>
  </si>
  <si>
    <t xml:space="preserve">COMPRESSION BURN GARMENT  CHIN STRAP  CUSTOM FABRICATED                                                                                         </t>
  </si>
  <si>
    <t xml:space="preserve">COMPRESSION BURN GARMENT  FACIAL HOOD  CUSTOM FABRICATED                                                                                        </t>
  </si>
  <si>
    <t xml:space="preserve">COMPRESSION BURN GARMENT  GLOVE TO WRIST  CUSTOM FABRICATED                                                                                     </t>
  </si>
  <si>
    <t xml:space="preserve">COMPRESSION BURN GARMENT  GLOVE TO ELBOW  CUSTOM FABRICATED                                                                                     </t>
  </si>
  <si>
    <t xml:space="preserve">COMPRESSION BURN GARMENT  GLOVE TO AXILLA  CUSTOM FABRICATED                                                                                    </t>
  </si>
  <si>
    <t xml:space="preserve">COMPRESSION BURN GARMENT  FOOT TO KNEE LENGTH  CUSTOM FABRICATED                                                                                </t>
  </si>
  <si>
    <t xml:space="preserve">COMPRESSION BURN GARMENT  FOOT TO THIGH LENGTH  CUSTOM FABRICATED                                                                               </t>
  </si>
  <si>
    <t xml:space="preserve">COMPRESSION BURN GARMENT  UPPER TRUNK TO WAIST INCLUDING ARM OPENINGS (VEST)  CUSTOM FABRICATED                                                 </t>
  </si>
  <si>
    <t xml:space="preserve">COMPRESSION BURN GARMENT  TRUNK  INCLUDING ARMS DOWN TO LEG OPENINGS (LEOTARD)  CUSTOM FABRICATED                                               </t>
  </si>
  <si>
    <t xml:space="preserve">COMPRESSION BURN GARMENT  LOWER TRUNK INCLUDING LEG OPENINGS (PANTY)  CUSTOM FABRICATED                                                         </t>
  </si>
  <si>
    <t xml:space="preserve">COMPRESSION BURN GARMENT  NOT OTHERWISE CLASSIFIED                                                                                              </t>
  </si>
  <si>
    <t xml:space="preserve">COMPRESSION BURN MASK  FACE AND/OR NECK  PLASTIC OR EQUAL  CUSTOM FABRICATED                                                                    </t>
  </si>
  <si>
    <t xml:space="preserve">GRADIENT COMPRESSION WRAP WITH ADJUSTABLE STRAPS  FULL LEG  EACH  CUSTOM                                                                        </t>
  </si>
  <si>
    <t xml:space="preserve">GRADIENT COMPRESSION WRAP WITH ADJUSTABLE STRAPS  FOOT  EACH  CUSTOM                                                                            </t>
  </si>
  <si>
    <t xml:space="preserve">GRADIENT COMPRESSION WRAP WITH ADJUSTABLE STRAPS  BELOW KNEE  EACH  CUSTOM                                                                      </t>
  </si>
  <si>
    <t xml:space="preserve">GRADIENT COMPRESSION WRAP WITH ADJUSTABLE STRAPS  ARM  EACH  CUSTOM                                                                             </t>
  </si>
  <si>
    <t xml:space="preserve">GRADIENT COMPRESSION GARMENT  NOT OTHERWISE SPECIFIED  FOR NIGHTTIME USE  EACH                                                                  </t>
  </si>
  <si>
    <t xml:space="preserve">GRADIENT COMPRESSION STOCKING  BELOW KNEE  18-30 MMHG  EACH                                                                                     </t>
  </si>
  <si>
    <t xml:space="preserve">GRADIENT COMPRESSION STOCKING  BELOW KNEE  30-40 MMHG  EACH                                                                                     </t>
  </si>
  <si>
    <t xml:space="preserve">USED AS 1 DRESSING                                                                                                                              </t>
  </si>
  <si>
    <t xml:space="preserve">GRADIENT COMPRESSION STOCKING  BELOW KNEE  40-50 MMHG  EACH                                                                                     </t>
  </si>
  <si>
    <t xml:space="preserve">GRADIENT COMPRESSION STOCKING  THIGH LENGTH  18-30 MMHG  EACH                                                                                   </t>
  </si>
  <si>
    <t xml:space="preserve">GRADIENT COMPRESSION STOCKING  THIGH LENGTH  30-40 MMHG  EACH                                                                                   </t>
  </si>
  <si>
    <t xml:space="preserve">GRADIENT COMPRESSION STOCKING  THIGH LENGTH  40-50 MMHG  EACH                                                                                   </t>
  </si>
  <si>
    <t xml:space="preserve">GRADIENT COMPRESSION STOCKING  FULL LENGTH/CHAP STYLE  18-30 MMHG  EACH                                                                         </t>
  </si>
  <si>
    <t xml:space="preserve">GRADIENT COMPRESSION STOCKING  FULL LENGTH/CHAP STYLE  30-40 MMHG  EACH                                                                         </t>
  </si>
  <si>
    <t xml:space="preserve">GRADIENT COMPRESSION STOCKING  FULL LENGTH/CHAP STYLE  40-50 MMHG  EACH                                                                         </t>
  </si>
  <si>
    <t xml:space="preserve">GRADIENT COMPRESSION STOCKING  WAIST LENGTH  18-30 MMHG  EACH                                                                                   </t>
  </si>
  <si>
    <t xml:space="preserve">GRADIENT COMPRESSION STOCKING  WAIST LENGTH  30-40 MMHG  EACH                                                                                   </t>
  </si>
  <si>
    <t xml:space="preserve">1 UNIT = 1 PAIR; COPAY IF EXCEEDS $50 PAY AT INVOICE COST +30%                                                                                  </t>
  </si>
  <si>
    <t xml:space="preserve">GRADIENT COMPRESSION STOCKING  WAIST LENGTH  40-50 MMHG  EACH                                                                                   </t>
  </si>
  <si>
    <t xml:space="preserve">GRADIENT COMPRESSION STOCKING  GARTER BELT                                                                                                      </t>
  </si>
  <si>
    <t xml:space="preserve">GRADIENT COMPRESSION WRAP  NON-ELASTIC  BELOW KNEE  30-50 MM HG  EACH                                                                           </t>
  </si>
  <si>
    <t xml:space="preserve">ACCESSORY TO CUSTOM GRADIENT COMPRESSION GARMENT  SILICONE BAND  ANY SIZE                                                                       </t>
  </si>
  <si>
    <t xml:space="preserve">GRADIENT COMPRESSION STOCKING/SLEEVE  NOT OTHERWISE SPECIFIED                                                                                   </t>
  </si>
  <si>
    <t xml:space="preserve">MUST USE SPECIFIC COMPRESSION STOCKING OR SLEEVE CODE IF APPLICALE. COMPRESSION SYSTEMS NOT COVERED.PAY AT INVOICE COST +30%                    </t>
  </si>
  <si>
    <t xml:space="preserve">GRADIENT COMPRESSION STOCKING  BELOW KNEE  40 MMHG OR GREATER  EACH                                                                             </t>
  </si>
  <si>
    <t xml:space="preserve">GRADIENT  COMPRESSION ARM SLEEVE AND GLOVE COMBINATION  EACH                                                                                    </t>
  </si>
  <si>
    <t xml:space="preserve">GRADIENT  COMPRESSION ARM SLEEVE  EACH                                                                                                          </t>
  </si>
  <si>
    <t xml:space="preserve">GRADIENT COMPRESSION WRAP WITH ADJUSTABLE STRAPS  BELOW KNEE  30-50 MMHG  EACH                                                                  </t>
  </si>
  <si>
    <t xml:space="preserve">GRADIENT COMPRESSION WRAP WITH ADJUSTABLE STRAPS  NOT OTHERWISE SPECIFIED                                                                       </t>
  </si>
  <si>
    <t xml:space="preserve">GRADIENT PRESSURE WRAP WITH ADJUSTABLE STRAPS  ABOVE KNEE  EACH                                                                                 </t>
  </si>
  <si>
    <t xml:space="preserve">GRADIENT PRESSURE WRAP WITH ADJUSTABLE STRAPS  FULL LEG  EACH                                                                                   </t>
  </si>
  <si>
    <t xml:space="preserve">GRADIENT PRESSURE WRAP WITH ADJUSTABLE STRAPS  FOOT  EACH                                                                                       </t>
  </si>
  <si>
    <t xml:space="preserve">GRADIENT PRESSURE WRAP WITH ADJUSTABLE STRAPS  ARM  EACH                                                                                        </t>
  </si>
  <si>
    <t xml:space="preserve">GRADIENT PRESSURE WRAP WITH ADJUSTABLE STRAPS  BRA  EACH                                                                                        </t>
  </si>
  <si>
    <t xml:space="preserve">EXTERNAL URINARY CATHETERS; DISPOSABLE  WITH WICKING MATERIAL  FOR USE WITH SUCT                                                                </t>
  </si>
  <si>
    <t xml:space="preserve">RNE REQUIRES INOVICE                                                                                                                            </t>
  </si>
  <si>
    <t xml:space="preserve">EXTERNAL URINARY CATHETER; NON-DISPOSABLE  FOR USE WITH SUCTION PUMP  PER MONTH                                                                 </t>
  </si>
  <si>
    <t xml:space="preserve">ACCESSORY FOR GRADIENT COMPRESSION GARMENT OR WRAP WITH ADJUSTABLE STRAPS  NOT-O                                                                </t>
  </si>
  <si>
    <t xml:space="preserve">GRADIENT COMPRESSION WRAP WITH ADJUSTABLE STRAPS  ABOVE KNEE  EACH  CUSTOM                                                                      </t>
  </si>
  <si>
    <t xml:space="preserve">CANISTER  DISPOSABLE  USED W/SUCTION PUMP  EACH                                                                                                 </t>
  </si>
  <si>
    <t xml:space="preserve">CANISTER  NON-DISPOSABLE  USED W/SUCITON PUMP  EACH                                                                                             </t>
  </si>
  <si>
    <t xml:space="preserve">TUBING  USED W/SUCTION PUMP  EACH                                                                                                               </t>
  </si>
  <si>
    <t xml:space="preserve">ADMIN SET  W/SMALL VOLUME NONFILTERED PNEUMATIC NEBULIZER  DISPOSABLE                                                                           </t>
  </si>
  <si>
    <t xml:space="preserve">SMALL VOLUME NONFILTERED PNEUMATIC NEBULIZER  DISPOSABLE                                                                                        </t>
  </si>
  <si>
    <t xml:space="preserve">ADMIN SET  W/SMALL VOLUME NONFILTERED PNEUMATIC NEBULIZER  NON-DISPOSABLE                                                                       </t>
  </si>
  <si>
    <t xml:space="preserve">ADMIN SET  W/SMALL VOLUME FILTERED PNEUMATIC NEBULIZER                                                                                          </t>
  </si>
  <si>
    <t xml:space="preserve">LARGE VOLUME NEBULIZER  DISPOSABLE  UNFILLED  USED W/AEROSOL COMPRESSOR                                                                         </t>
  </si>
  <si>
    <t xml:space="preserve">LARGE VOLUME NEBULIZER  DISPOSABLE  PREFILLED  USED W/AEROSOL COMPRESSOR                                                                        </t>
  </si>
  <si>
    <t xml:space="preserve">RESERVOIR BOTTLE  NON-DISPOSABLE  USED W/LARGE VOLUME ULTRASONIC NEBULIZER                                                                      </t>
  </si>
  <si>
    <t xml:space="preserve">CORRUGATED TUBING  DISPOSABLE  USED W/LARGE VOLUME NEBULIZER  100 FT.                                                                           </t>
  </si>
  <si>
    <t xml:space="preserve">WATER COLLECTION DEVICE  USED W/LARGE VOLUME NEBULIZER                                                                                          </t>
  </si>
  <si>
    <t xml:space="preserve">FILTER  DISPOSABLE  USED W/AEROSOL COMPRESSOR                                                                                                   </t>
  </si>
  <si>
    <t xml:space="preserve">FILTER  NONDISPOSABLE  USED W/AEROSOL COMPRESSOR OR ULTRASONIC GENERATOR                                                                        </t>
  </si>
  <si>
    <t xml:space="preserve">AEROSOL MASK  USED W/DME NEBULIZER                                                                                                              </t>
  </si>
  <si>
    <t xml:space="preserve">DOME AND MOUTHPIECE  USED W/SMALL VOLUME ULTRASONIC NEBULIZER                                                                                   </t>
  </si>
  <si>
    <t xml:space="preserve">NEBULIZER  DURABLE  GLASS OR AUTOCLAVABLE PLASTIC  BOTTLE TYPE  NOT USED W/OXYGEN                                                               </t>
  </si>
  <si>
    <t xml:space="preserve">WATER  DISTILLED  USED W/LARGE VOLUME NEBULIZER  1000 ML                                                                                        </t>
  </si>
  <si>
    <t xml:space="preserve">INTERFACE FOR COUGH STIMULATING DEVICE  INCLUDES ALL COMPONENTS REPLACEMENT ONLY                                                                </t>
  </si>
  <si>
    <t xml:space="preserve">MECHANICAL ALLERGEN PARTICLE BARRIER/INHALATION FILTER  CREAM  NASAL  TOPICAL                                                                   </t>
  </si>
  <si>
    <t xml:space="preserve">COMBINATION ORAL/NASAL MASK  USED W/CONTINUOUS POSITIVE AIRWAY PRESSURE DEVICE  EACH                                                            </t>
  </si>
  <si>
    <t xml:space="preserve">1 PER 3 MONTHS. COPAY IF EXCEEDS $50                                                                                                            </t>
  </si>
  <si>
    <t xml:space="preserve">ORAL CUSHION FOR COMBINATION ORAL/NASAL MASK  REPLACEMENT ONLY  EACH                                                                            </t>
  </si>
  <si>
    <t xml:space="preserve">NASAL PILLOWS FOR COMBINATION ORAL/NASAL MASK  REPLACEMENT ONLY  PAIR                                                                           </t>
  </si>
  <si>
    <t xml:space="preserve">FULL FACE MASK USED W/POSITIVE AIRWAY PRESSURE DEVICE  EACH                                                                                     </t>
  </si>
  <si>
    <t xml:space="preserve">1 PER 3 MONTHS                                                                                                                                  </t>
  </si>
  <si>
    <t xml:space="preserve">FACE MASK INTERFACE  REPLACEMENT FOR FULL FACE MASK  EACH                                                                                       </t>
  </si>
  <si>
    <t xml:space="preserve">1/MONTH                                                                                                                                         </t>
  </si>
  <si>
    <t xml:space="preserve">CUSHION FOR USE ON NASAL MASK INTERFACE  REPLACEMENT ONLY  EACH                                                                                 </t>
  </si>
  <si>
    <t xml:space="preserve">2/MONTH                                                                                                                                         </t>
  </si>
  <si>
    <t xml:space="preserve">PILLOW FOR USE ON NASAL CANNULA TYPE INTERFACE  REPLACEMENT ONLY  PAIR                                                                          </t>
  </si>
  <si>
    <t xml:space="preserve">NASAL INTERFACE (MASK OR CANNULA TYPE) USED W/POSITIVE AIRWAY PRESSUREDEVICE  W/OR W/O HEAD STRAP                                               </t>
  </si>
  <si>
    <t xml:space="preserve">NASAL INTERFACE (MASK OR CANNULA TYPE) USED WITH POSITIVE AIRWAY PRESSURE DEVICE  WITH OR WITHOUT HEAD STRAP                                    </t>
  </si>
  <si>
    <t xml:space="preserve">HEADGEAR USED W/POSITIVE AIRWAY PRESSURE DEVICE                                                                                                 </t>
  </si>
  <si>
    <t xml:space="preserve">HEADGEAR USED WITH POSITIVE AIRWAY PRESSURE DEVICE                                                                                              </t>
  </si>
  <si>
    <t xml:space="preserve">CHINSTRAP USED W/POSITIVE AIRWAY PRESSURE DEVICE                                                                                                </t>
  </si>
  <si>
    <t xml:space="preserve">TUBING USED W/POSITIVE AIRWAY PRESSURE DEVICE                                                                                                   </t>
  </si>
  <si>
    <t xml:space="preserve">FILTER  DISPOSABLE  USED WITH POSITIVE AIRWAY PRESSURE DEVICE                                                                                   </t>
  </si>
  <si>
    <t xml:space="preserve">FILTER  NON DISPOSABLE  USED W/POSITIVE AIRWAY PRESSURE DEVICE                                                                                  </t>
  </si>
  <si>
    <t xml:space="preserve">FILTER  NON DISPOSABLE  USED WITH POSITIVE AIRWAY PRESSURE DEVICE******                                                                         </t>
  </si>
  <si>
    <t xml:space="preserve">ONE WAY CHEST DRAIN VALVE                                                                                                                       </t>
  </si>
  <si>
    <t xml:space="preserve">WATER SEAL DRAINAGE CONTAINER AND TUBING FOR USE W/IMPLANTED CHEST TUBE                                                                         </t>
  </si>
  <si>
    <t xml:space="preserve">ORAL INTERFACE USED W/POSITIVE AIRWAY PRESSURE DEVICE  EACH                                                                                     </t>
  </si>
  <si>
    <t xml:space="preserve">EXHALATION PORT W/OR W/OUT SWIVEL USED W/ACCESSORIES FOR POSITIVE AIRWAY DEVICES  REPLACEMENT ONLY                                              </t>
  </si>
  <si>
    <t xml:space="preserve">WATER CHAMBER FOR HUMIDIFIER  USED WITH POSITIVE AIRWAY PRESSURE DEVICE  REPLACEMENT   EACH                                                     </t>
  </si>
  <si>
    <t xml:space="preserve">ORAL INTERFACE USED WITH RESPIRATORY SUCTION PUMP  EACH                                                                                         </t>
  </si>
  <si>
    <t xml:space="preserve">EXPIRATORY POSITIVE AIRWAY PRESSURE INTRANASAL RESISTANCE VALVE                                                                                 </t>
  </si>
  <si>
    <t xml:space="preserve">TRACHEOSTOMA VALVE  INCLUDING DIAPHRAGM  EACH                                                                                                   </t>
  </si>
  <si>
    <t xml:space="preserve">REPLACEMENT DIAPHRAGM/FACEPLATE FOR TRACHEOSTOMA VALVE  EACH                                                                                    </t>
  </si>
  <si>
    <t xml:space="preserve">FILTER HOLDER OR FILTER CAP  REUSABLE  FOR USE IN A TRACHEOSTOMA HEAT AND MOISTURE EXCHANGE SYSTEM  EACH                                        </t>
  </si>
  <si>
    <t xml:space="preserve">FILTER FOR USE IN A TRACHEOSTOMA HEAT AND MOISTURE EXCHANGE SYSTEM  EACH                                                                        </t>
  </si>
  <si>
    <t xml:space="preserve">HOUSING  REUSABLE WITHOUT ADHESIVE  FOR USE IN A HEAT AND MOISTURE EXCHANGE SYSTEM AND/OR WITH A TRACHEOSTOMA VALVE  EACH                       </t>
  </si>
  <si>
    <t xml:space="preserve">ADHESIVE DISC FOR USE IN A HEAT AND MOISTURE EXCHANGE SYSTEM AND/OR WITH TRACHEOSTOMA VALVE  ANY TYPE EACH                                      </t>
  </si>
  <si>
    <t xml:space="preserve">FILTER HOLDER AND INTEGRATED FILTER WITHOUT ADHESIVE  FOR USE IN A TRACHEOSTOMA HEAT AND MOISTURE EXCHANGE SYSTEM  EACH                         </t>
  </si>
  <si>
    <t xml:space="preserve">HOUSING AND INTEGRATED ADHESIVE  FOR USE IN A TRACHEOSTOMA HEAT AND MOISTURE EXCHANGE SYSTEM AND/OR WITH A TRACHEOSTOMA VALVE  EACH             </t>
  </si>
  <si>
    <t xml:space="preserve">FILTER HOLDER AND INTEGRATED FILTER HOUSING  AND ADHESIVE  FOR USE AS A TRACHEOSTOMA HEAT AND MOISTURE EXCHANGE SYSTEM  EACH                    </t>
  </si>
  <si>
    <t xml:space="preserve">TRACHEOSTOMY/LARYNGECTOMY TUBE  NON-CUFFED  POLYVINYLCHLORIDE (PVC)  SILICONE EQUAL  EACH                                                       </t>
  </si>
  <si>
    <t xml:space="preserve">TRACHEOSTOMY/LARYNGECTOMY TUBE  CUFFED  POLYVINYLCHLORIDE (PVC)  SILICONE OR EQUAL  EACH                                                        </t>
  </si>
  <si>
    <t xml:space="preserve">TRACHEOSTOMY/LARYNGECTOMY TUBE  STAINLESS STEEL OR EQUAL (STERILIZABLEAND REUSABLE)  EACH                                                       </t>
  </si>
  <si>
    <t xml:space="preserve">TRACHEOSTOMY SHOWER PROTECTOR  EACH                                                                                                             </t>
  </si>
  <si>
    <t xml:space="preserve">TRACHEOSTOMA STENT/STUD/BUTTON  EACH                                                                                                            </t>
  </si>
  <si>
    <t xml:space="preserve">TRACHEOSTOMY MASK  EACH                                                                                                                         </t>
  </si>
  <si>
    <t xml:space="preserve">TRACHEOSTOMY TUBE COLLAR/HOLDER  EACH                                                                                                           </t>
  </si>
  <si>
    <t xml:space="preserve">TRACHEOSTOMY/LARYNGECTOMY TUBE PLUG/STOP  EACH                                                                                                  </t>
  </si>
  <si>
    <t xml:space="preserve">HELMET  PROTECTIVE  SOFT  PREFABRICATED  INCLUDES ALL COMPONENTS AND ACCESSORIES                                                                </t>
  </si>
  <si>
    <t xml:space="preserve">HELMET  PROTECTIVE  HARD  PREFABRICATED  INCLUDES ALL COMPONENTS AND ACCESSORIES                                                                </t>
  </si>
  <si>
    <t xml:space="preserve">HELMET  PROTECTIVE  HARD  CUSTOM FABRICATED  INCLUDES ALL COMPONENTS AND ACCESSORIES                                                            </t>
  </si>
  <si>
    <t xml:space="preserve">COVERED ONLY IF SEIZURE OR CONVULSION DISORDER PAY AT INVOICE COT +30%                                                                          </t>
  </si>
  <si>
    <t xml:space="preserve">INVERSION/EVERSION CORRECTION DEVICE                                                                                                            </t>
  </si>
  <si>
    <t xml:space="preserve">HYGIENIC ITEM OR DEVICE  DISPOSABLE OR NON-DISPOSABLE  ANY TYPE  EACH                                                                           </t>
  </si>
  <si>
    <t xml:space="preserve">GRAPHITE CRUCIBLE FOR PREPARATION OF TECHNETIUM TC 99M-LABELED CARBON AEROSOL  E                                                                </t>
  </si>
  <si>
    <t xml:space="preserve">FLUORODOPA F-18  DIAGNOSTIC  PER MILLICURIE                                                                                                     </t>
  </si>
  <si>
    <t xml:space="preserve">XENON XE-129 HYPERPOLARIZED GAS  DIAGNOSTIC  PER STUDY DOSE                                                                                     </t>
  </si>
  <si>
    <t xml:space="preserve">INJECTION  PEGULICIANINE  1 MG                                                                                                                  </t>
  </si>
  <si>
    <t xml:space="preserve">NOT COVERED                                                                                                                                     </t>
  </si>
  <si>
    <t xml:space="preserve">MISCELLANEOUS DME SUPPLY  ACCESSORY  AND/OR SERVICE COMPONENT OF ANOTHER HCPCS CODE                                                             </t>
  </si>
  <si>
    <t xml:space="preserve">MISCELLANEOUS DME SUPPLY OR ACCESSORY  NOT OTHERWISE SPECIFIED                                                                                  </t>
  </si>
  <si>
    <t xml:space="preserve">ENTERAL FEEDING SUPPLY KIT; SYRINGE FED  PER DAY                                                                                                </t>
  </si>
  <si>
    <t xml:space="preserve">ENTERAL FEEDING SUPPLY KIT: PUMP FED  PER DAY                                                                                                   </t>
  </si>
  <si>
    <t xml:space="preserve">ENTERAL FEEDING SUPPLY KIT: GRAVITY FED  PER DAY                                                                                                </t>
  </si>
  <si>
    <t xml:space="preserve">NASOGASTRIC TUBING WITH STYLET                                                                                                                  </t>
  </si>
  <si>
    <t xml:space="preserve">NASOGASTRIC TUBING WITHOUT STYLET                                                                                                               </t>
  </si>
  <si>
    <t xml:space="preserve">STOMACH TUBE  LEVINE TYPE                                                                                                                       </t>
  </si>
  <si>
    <t xml:space="preserve">GASTROSTOMY/JEJUNOSTOMY TUBE  STANDARD  ANY MATERIAL  ANY TYPE  EACH                                                                            </t>
  </si>
  <si>
    <t xml:space="preserve">MAX 1 UNIT/3 MO                                                                                                                                 </t>
  </si>
  <si>
    <t xml:space="preserve">GASTROSTOMY/JEJUNOSTOMY TUBE  LOW-PROFILE  ANY MATERIAL  ANY TYPE  EACH                                                                         </t>
  </si>
  <si>
    <t xml:space="preserve">MAX 1 UNIT/3 MO.  PAY AT INVOICE COST +30                                                                                                       </t>
  </si>
  <si>
    <t xml:space="preserve">IN-LINE CARTRIDGE CONTAINING DIGESTIVE ENZYME(S) FOR ENTERAL FEEDING  EACH                                                                      </t>
  </si>
  <si>
    <t xml:space="preserve">MUST MEET MED NEC.                                                                                                                              </t>
  </si>
  <si>
    <t xml:space="preserve">ENTERAL FEEDING SUPPLY KIT; ELASTOMERIC CONTROL FED  PER DAY  INCLUDES BUT NOT L                                                                </t>
  </si>
  <si>
    <t>ENTERAL FORMULA  MANUFACTURED BLENDERIZED NATURAL FOODS WITH INTACT NUTRIENTS   INCLUDES PROTEINS  FATS  CARBOHYDRATES  VITAMINS AND MINERALS  M</t>
  </si>
  <si>
    <t xml:space="preserve">THICK-IT IS NOT COVERED.                                                                                                                        </t>
  </si>
  <si>
    <t xml:space="preserve">ENTERAL FORMULA  NUTRITIONALLY COMPLETE WITH INTACT NUTRIENTS  INCLUDES 100 CALORIES = 1 UNIT                                                   </t>
  </si>
  <si>
    <t>ENTERAL FORMULA  NUTRITIONALLY COMPLETE  CALORICALLY DENSE (EQUAL TO OR GREATER THAN 1.5 KCAL/ML) WITH INTACT NUTRIENTS  INCLUDES PROTEINS  FATS</t>
  </si>
  <si>
    <t xml:space="preserve">ENTERAL FORMULA  NUTRITIONALLY COMPLETE  HYDROLYZED PROTEINS (AMINO ACIDS AND PEPTIDE CHAIN)  INCLUDES FATS  CARBOHYDRATES  VITAMINS AND MINER  </t>
  </si>
  <si>
    <t>ENTERAL FORMULA  NUTRITIONALLY COMPLETE  FOR SPECIAL METABOLIC NEEDS  EXCLUDES  INHERITED DISEASE OF METABOLISM  INCLUDES ALTERED COMPOSITION OF</t>
  </si>
  <si>
    <t>ENTERAL FORMULA  NUTRITIONALLY INCOMPLETE/MODULAR NUTRIENTS  INCLUDES SPECIFIC  NUTRIENTS  CARBOHYDRATES (E.G. GLUCOSE POLYMERS)  PROTEINS/AMINO</t>
  </si>
  <si>
    <t xml:space="preserve">ENTERAL FORMULA  NUTRITIONALLY COMPLETE  FOR SPECIAL METABOLIC NEEDS FOR INHERITED DISEASE OF METABOLISM  INCLUDES PROTEINS  FATS  CARBOH       </t>
  </si>
  <si>
    <t xml:space="preserve">ENTERAL FORMULA  NUTRTIONALLY COMPLETE  FOR SPECIAL METABOLIC NEEDS FOR INHERITED DISEASE OF METABOLISM. 100 CAL = 1 UNIT                       </t>
  </si>
  <si>
    <t xml:space="preserve">ENTERAL FORMULA  FOR PEDIATRICS  NUTRITIONALLY COMPLETE WITH INTACT NUTRIENTS  INCLUDES PROTEINS  FATS  CARBOHYDRATES  VITAMINS AND MINERALS  M </t>
  </si>
  <si>
    <t xml:space="preserve">FOR CHILDREN 0-20 YEARS OLD ONLY.                                                                                                               </t>
  </si>
  <si>
    <t xml:space="preserve">ENTERAL FORMULA  FOR PEDIATRICS  NUTRITIONALLY COMLETE WITH INTACT    NUTRIENTS 100 CALORIES = 1 UNIT                                           </t>
  </si>
  <si>
    <t xml:space="preserve">ENTERAL FORMULA  FOR PEDIATRICS  NUTRITIONALLY COMPLETE SOY BASED WITHINTACT NUTRIENTS  INCLUDES PROTEINS  FATS  CARBOHYDRATES  VITAMINS AND    </t>
  </si>
  <si>
    <t xml:space="preserve">ENTERAL FORMULA  FOR PEDIATRICS  NUTRITIONALLY COMPLETE SOY BASED WITH  INTACT NUTRIENTS MAY INCL FIBER AND/OR IRON  100 CALORIES = 1 UNIT      </t>
  </si>
  <si>
    <t xml:space="preserve">ENTERAL FORMULA  FOR PEDIATRICS  NUTRITIONALLY COMPLETE CALORICALLY DENSE (EQUAL TO OR GREATER THAN 0.7 KCAL/ML) WITH INTACT NUTRIENTS  IN      </t>
  </si>
  <si>
    <t xml:space="preserve">ENTERAL FORMULA  FOR PEDIATRICS  NUTRITIONALLY COMPLETE CALORICALLY DENSE (EQUAL TO OR GREATER THAN 0.7 KCAL/ML) 100 CALORIES = 1 UNIT          </t>
  </si>
  <si>
    <t xml:space="preserve">ENTERAL FORMULA  FOR PEDIATRICS  HYDROLYZED/AMINO ACIDS AND PEPTIDE CHAIN PROTEINS  INCLUDES FATS  CARBOHYDRATES  VITAMINS AND MINERALS  M      </t>
  </si>
  <si>
    <t xml:space="preserve">ENTERAL FORMULA  FOR PEDIATRICS  HYDROLYZED/AMINO ACIDS &amp; PEPTIDE CHAIN PROTEINS 100 CALORIES = 1 UNIT                                          </t>
  </si>
  <si>
    <t xml:space="preserve">ENTERAL FORMULA  FOR PEDIATRICS  SPECIAL METABOLIC NEEDS FOR INHERITEDDISEASE OF METABOLISM  INCLUDES PROTEINS  FATS  CARBOHYDRATES  VITAMINS   </t>
  </si>
  <si>
    <t xml:space="preserve">ENTERAL FORMULA  FOR PEDIATRICS  SPECIAL METABOLIC NEEDS FOR INHERITEDDISEASE OF METABOLISM. 100 CALORIES = 1 UNIT                              </t>
  </si>
  <si>
    <t xml:space="preserve">PARENTERAL NUTRITION SOLUTION: CARBONYDRATES (DEXTROSE)  50% OR LESS (500 ML = 1 UNIT) - HOMEMIX                                                </t>
  </si>
  <si>
    <t xml:space="preserve">PARENTERAL NUTRITION SOLUTION  AMINO ACID 3.5% (500 ML = 1 UNIT)(HOME MIX)                                                                      </t>
  </si>
  <si>
    <t xml:space="preserve">PARENTERAL NUTRITION SOLUTION; AMINO ACID  5.5% THROUGH 7%  (500 ML = 1 UNIT) (HOMEMIX)                                                         </t>
  </si>
  <si>
    <t xml:space="preserve">PARENTERAL NUTRITION SOLUTION; AMINO ACID  7% THROUGH 8.5% (500ML = 1 UNIT) - HOMEMIX                                                           </t>
  </si>
  <si>
    <t xml:space="preserve">PARENTERAL NUTRITION SOLUTION:  AMINO ACID  GRATER THAN 8.5% (500ML = 1 UNIT) - HOMEMIX                                                         </t>
  </si>
  <si>
    <t xml:space="preserve">PARENTERAL NUTRITION SOLUTION; CARBOHYDRATES  (DEXTROSE)  GREATER THAN 50% (500 ML = 1 UNIT )                                                   </t>
  </si>
  <si>
    <t xml:space="preserve">PARENTERAL NUTRITION SOLUTION  PER 10 GRAMS LIPIDS                                                                                              </t>
  </si>
  <si>
    <t xml:space="preserve">OMEGAVEN  10 GRAMS LIPIDS                                                                                                                       </t>
  </si>
  <si>
    <t>PARENTERAL NUTRITION SOLUTION; COMPOUNDED AMINO ACID AND CARBOHYDRATES WITH ELECTROLYTES  (SEE HCPC MANUAL) ANY STRETGTH  10 TO 51 GRAMS PROTEIN</t>
  </si>
  <si>
    <t xml:space="preserve">PARENTERAL NUTRITION SOLUTION; CPMPOUNDED AMINO ACID AND CARBOYDRATES WITH (SEE HCPCS MANUAL) ANY STRETGTH  52 TO 73 GRAMS OF PROTIEN - PREMIX  </t>
  </si>
  <si>
    <t xml:space="preserve">PARENTERAL NUTRITION SOLUTION; COMPOUNDED ANIMO ACID AND CARBOYDRATES WITH (SEE HCPC MANUAL) 74 TO 100 GRAMS OF PROTEIN - PREMIX                </t>
  </si>
  <si>
    <t xml:space="preserve">PARENTERAL NUTRITION SOLUTION; COMPOUNDED AMINO ACID AND CARBOYDRATES WITH (SEE HCPC MANUAL) ANY STRENGTH  OVER 100 GRAMS OF PROTEIN - PREMIX   </t>
  </si>
  <si>
    <t xml:space="preserve">PARENTERAL NUTRITION; ADDITIVES (VITAMINS  TRACE ELEMENTS  ELECTROLYTES)HOMEMIX PER DAY                                                         </t>
  </si>
  <si>
    <t xml:space="preserve">PARENTERAL NUTRITION SUPPLY KIT  PREMIX  PER DAY                                                                                                </t>
  </si>
  <si>
    <t xml:space="preserve">PARENTERAL NUTRITION SUPPLY KIT; HOME MIX PER DAY                                                                                               </t>
  </si>
  <si>
    <t xml:space="preserve">PARENTERAL NUTRITION ADMIN KIT  PER DAY                                                                                                         </t>
  </si>
  <si>
    <t xml:space="preserve">PARENTERAL NUTRITION SOLUTION;COMPOUNDED AMINO ACID AND CARBOHYDRATES WITH ELECTROLYTES  TRACE ELEMENTS  AND VITAMINS  INCLUDING PREP  ANY STR  </t>
  </si>
  <si>
    <t>PARENTERAL NUTRITION SOLUTION;COMPOUNDED AMINO ACID AND CARBOHYDRATES WITH ELECTROLYTES  TRACE ELEMENTS  AND VITAMINS  INCLUDING PREP ANY STRENT</t>
  </si>
  <si>
    <t xml:space="preserve">PARENTERAL NUTRITION SOLUTION;COMPOUNDED AMINO ACID AND CARBOHYDRATES WITH ELECTROLYTES  TRACE ELEMENTS VITAMINS INCLUDING PREP...;PREMIX       </t>
  </si>
  <si>
    <t xml:space="preserve">ENTERAL NUTRITION INFUSION PUMP-WITH ALARM                                                                                                      </t>
  </si>
  <si>
    <t xml:space="preserve">ENTERAL NUTRITION INFUSION PUMP                                                                                                                 </t>
  </si>
  <si>
    <t xml:space="preserve">ENTERAL NUTRITION INFUSION PUMP-WITH ALARM. MAINTENANCE AND SERVICING FEE FOR REASONABLE AND NECESSARY PARTS &amp; LABOR                            </t>
  </si>
  <si>
    <t xml:space="preserve">PRIOR AUTHORIZATION REQUIRED                                                                                                                    </t>
  </si>
  <si>
    <t xml:space="preserve">ENTERAL NUTRITION INFUSION PUMP-WITH ALARM  CLIENT-OWNED  REPAIR                                                                                </t>
  </si>
  <si>
    <t xml:space="preserve">PARENTERAL NUTRITION INFUSION PUMP  PORTABLE                                                                                                    </t>
  </si>
  <si>
    <t xml:space="preserve">PARENTERAL NUTRITION INFUSTION PUMP  STATIONARY                                                                                                 </t>
  </si>
  <si>
    <t xml:space="preserve">NOC FOR ENTERAL SUPPLIES                                      .                                                                                 </t>
  </si>
  <si>
    <t xml:space="preserve">CANE  ALL MATERIALS  ADJ OR FIXED  WITH TIPS                                                                                                    </t>
  </si>
  <si>
    <t xml:space="preserve">CANE  QUAD OR THREE-PRONG ALL MATERIALS  ADJ OR FIXED WITH TIPS                                                                                 </t>
  </si>
  <si>
    <t xml:space="preserve">CANE  QUAD OR THREE-PRONG  ALL MATERIALS  ADJ OR FIXED WITH TIPS                                                                                </t>
  </si>
  <si>
    <t xml:space="preserve">CANE  QUAD OR THREE PRONG  ADJ OR FIXED  WITH TIPS (USED)                                                                                       </t>
  </si>
  <si>
    <t xml:space="preserve">CRUTCHES  FOREARM  VARIOUS MATERIALS  ADJ OR FIXED  W/TIPS AND HANDGRIPSEACH                                                                    </t>
  </si>
  <si>
    <t xml:space="preserve">CRUTCHES  FOREARM  VARIOUS MATERIALS  ADJ OR FIXED  WITH TIPS &amp; HANDGRIP                                                                        </t>
  </si>
  <si>
    <t xml:space="preserve">CRUTCH  FOREARM VARIOUS MATERIAL  ADJ OR FIXED EACH  W/TIP AND HANDGRIP                                                                         </t>
  </si>
  <si>
    <t xml:space="preserve">CRUTCH  FOREARM  VARIOUS MATERIAL  ADJ OR FIXED  EACH  W/TIP &amp; HANDGRIP                                                                         </t>
  </si>
  <si>
    <t xml:space="preserve">CRUTCHES  UNDERARM  WOOD ADJ OR FIXED  PAIR W/PADS  TIPS &amp; HANDGRIPS                                                                            </t>
  </si>
  <si>
    <t xml:space="preserve">CRUTCHES  UNDERARM  WOOD ADJ OR FIXED  PAIR  W/PADWS  TIPS &amp; HANDGRIPS                                                                          </t>
  </si>
  <si>
    <t xml:space="preserve">CRUTCH  UNDERARM  WOOD ADJ OR FIXED  EACH  W/PAD  TIP &amp; HANDGRIPS                                                                               </t>
  </si>
  <si>
    <t xml:space="preserve">CRUTCH  UNDERARM  WOOD ADJ OR FIXED  EACH  W/PAD  TIP &amp; HANDGRIP                                                                                </t>
  </si>
  <si>
    <t xml:space="preserve">CRUTCHES  UNDERARM  OTHER THAN WOOD ADJ OR FIXED  PAIR                                                                                          </t>
  </si>
  <si>
    <t xml:space="preserve">CRUTCHES  UNDERARM  OTHER THAN WOOD  ADJ OR FIXED  PAIR                                                                                         </t>
  </si>
  <si>
    <t xml:space="preserve">CRUTCH  UNDERARM  OTHER THAN WOOD  ADJUSTABLE OR FIXED  WITH PAD  TIP HANDGRIP  WITH OR WITHOUT SHOCK ABSORBER  EACH                            </t>
  </si>
  <si>
    <t xml:space="preserve">CRUTCH  UNDERARM  ARTICULATING  SPRING ASSISTED  EACH                                                                                           </t>
  </si>
  <si>
    <t xml:space="preserve">CRUTCH SUBSTITUTE  LOWER LEG PLATFORM  WITH OR WITHOUT WHEELS  EACH                                                                             </t>
  </si>
  <si>
    <t xml:space="preserve">WALKER  RIGID(PICKUP) ADJ OR FIXED HEIGHT                                                                                                       </t>
  </si>
  <si>
    <t xml:space="preserve">WALKER  RIGID (PICKUP)  ADJ OR FIXED HEIGHT                                                                                                     </t>
  </si>
  <si>
    <t xml:space="preserve">WALKER  FOLDING (PICKUP) ADJ OR FIXED HEIGHT                                                                                                    </t>
  </si>
  <si>
    <t xml:space="preserve">WALKER  FOLDING (PICKUP) ADJ OR FIXED HEIGHT (UNIT VALUE FOR USED EQUIP (UE) ADDED 8/27/99)                                                     </t>
  </si>
  <si>
    <t xml:space="preserve">WALKER  WITH TRUNK SUPPORT  ADJUSTABLE OR FIXED HEIGHT  ANY TYPE                                                                                </t>
  </si>
  <si>
    <t xml:space="preserve">WALKER  RIGID  WHEELED  ADJUSTABLE OR FIXED HEIGHT                                                                                              </t>
  </si>
  <si>
    <t xml:space="preserve">WALKER  FOLDING  WHEELED  ADJUSTABLE OR FIXED HEIGHT                                                                                            </t>
  </si>
  <si>
    <t xml:space="preserve">WALKER  ENCLOSED  FOUR SIDED FRAMED  RIGID OR FOLDING  WHEELED WITH POSTERIOR SEAT                                                              </t>
  </si>
  <si>
    <t xml:space="preserve">WALKER  HEAVY DUTY  MULTIPLE BRAKING SYSTEM  VARIABLE WHEEL RESISTANCE                                                                          </t>
  </si>
  <si>
    <t xml:space="preserve">WALKER  HEAVY DUTY  WITHOUT WHEELS  RIGID OR FOLDING  ANY TYPE  EACH                                                                            </t>
  </si>
  <si>
    <t xml:space="preserve">WALKER  HEAVY DUTY  WHEELED  RIGID OR FOLDING  ANY TYPE                                                                                         </t>
  </si>
  <si>
    <t xml:space="preserve">COMBINATION WHEELED WALKER WITH SEAT AND TRANSPORT CHAIR  FOLDING  ADJUSABLE OR FIXED HEIGHT                                                    </t>
  </si>
  <si>
    <t xml:space="preserve">COMBINATION WHEELED WALKER WITH SEAT AND TRANSPORT CHAIR  FOLDING  ADJUSTABLE OR                                                                </t>
  </si>
  <si>
    <t xml:space="preserve">COMBINATION WHEELED WALKER WITH SEAT AND TRANSPORT CHAIR  FOLDING  ADJUSTABLE OR FIXED HEIGHT                                                   </t>
  </si>
  <si>
    <t xml:space="preserve">PLATFORM ATTACHMENT  FOREARM  CRUTCH  EACH                                                                                                      </t>
  </si>
  <si>
    <t xml:space="preserve">PLATFORM ATTACHMENT  WALKER  EACH                                                                                                               </t>
  </si>
  <si>
    <t xml:space="preserve">WHEEL ATTACHMENT  RIGID PICK-UP WALKER  PER PAIR                                                                                                </t>
  </si>
  <si>
    <t xml:space="preserve">SEAT ATTACHMENT  WALKER                                                                                                                         </t>
  </si>
  <si>
    <t xml:space="preserve">CRUTCH ATTACHMENT  WALKER  EACH                                                                                                                 </t>
  </si>
  <si>
    <t xml:space="preserve">LEG EXTENSIONS FOR WALKER  PER SET OF 4                                                                                                         </t>
  </si>
  <si>
    <t xml:space="preserve">BRAKE ATTACHMENT FOR WHEELED WALKER  REPLACEMENT  EACH                                                                                          </t>
  </si>
  <si>
    <t xml:space="preserve">SITZ TYPE BATH OR EQUIP  PORTABLE  WITH OR WITHOUT COMMODE                                                                                      </t>
  </si>
  <si>
    <t xml:space="preserve">SITZ TYPE BATH OR EQUIP  PORTABLE  WITH OR WITHOUT COMMODE  WITH FAUCET ATTACHMENTS                                                             </t>
  </si>
  <si>
    <t xml:space="preserve">SITZ BATH CHAIR                                                                                                                                 </t>
  </si>
  <si>
    <t xml:space="preserve">COMMODE CHAIR  MOBILE OR STATIONARY  WITH FIXED ARMS                                                                                            </t>
  </si>
  <si>
    <t xml:space="preserve">COMMODE CHAIR  MOBILE OR STATIONARY  WITH DETACHABLE ARMS                                                                                       </t>
  </si>
  <si>
    <t xml:space="preserve">PAIL OR PAN FOR USE WITH COMMODE CHAIR  REPLACEMENT ONLY                                                                                        </t>
  </si>
  <si>
    <t xml:space="preserve">COMMODE CHAIR  EXTRA WIDE AND/OR HEAVY DUTY  STATIONARY OR MOBILE  WITH OR WITHOUT ARMS  ANY TYPE  EACH                                         </t>
  </si>
  <si>
    <t xml:space="preserve">COMMODE CHAIR WITH INTEGRATED SEAT LIFT MECHANISM  ELECTRIC  ANY TYPE                                                                           </t>
  </si>
  <si>
    <t xml:space="preserve">COMMODE CHAIR WITH INTEGRATED SEAT LIFT MECHANISM  NON-ELECTRIC  ANY TYPE                                                                       </t>
  </si>
  <si>
    <t xml:space="preserve">SEAT LIFT MECHANISM PLACED OVER OR ON TOP OF TOILET  ANY TYPE                                                                                   </t>
  </si>
  <si>
    <t xml:space="preserve">FOOT REST FOR USE WITH COMMODE CHAIR  EACH                                                                                                      </t>
  </si>
  <si>
    <t xml:space="preserve">FOOTREST FOR USE WITH COMMODE CHAIR  EACH                                                                                                       </t>
  </si>
  <si>
    <t xml:space="preserve">POWERED PRESSURE REDUCING MATTRESS OVERLAY/PAD  ALTERNATING  WITH PUMP  INCLUDES HEAVY DUTY                                                     </t>
  </si>
  <si>
    <t xml:space="preserve">PUMP FOR ALTERNATING PRESSURE PAD  FOR REPLACEMENT ONLY                                                                                         </t>
  </si>
  <si>
    <t xml:space="preserve">DRY PRESSURE MATTRESS                                                                                                                           </t>
  </si>
  <si>
    <t xml:space="preserve">DRY PRESSURE MATTRESS TO MED SVS IF IN NURSING FACILITY                                                                                         </t>
  </si>
  <si>
    <t xml:space="preserve">GEL OR GEL-LIKE PRESSURE PAD FOR MATTRESS  STD MATTRESS LENGTH AND WIDTH                                                                        </t>
  </si>
  <si>
    <t xml:space="preserve">GEL OR GEL-LIKE PRESSURE PAD FOR MATTRESS  STD MATT LENGTH AND WIDTH                                                                            </t>
  </si>
  <si>
    <t xml:space="preserve">AIR PRESSURE MATTRESS                                                                                                                           </t>
  </si>
  <si>
    <t xml:space="preserve">WATER PRESSURE MATTRESS                                                                                                                         </t>
  </si>
  <si>
    <t xml:space="preserve">SYNTHETIC SHEEPSKIN PAD                                                                                                                         </t>
  </si>
  <si>
    <t xml:space="preserve">LAMBSWOOL SHEEPSKIN PAD  ANY SIZE                                                                                                               </t>
  </si>
  <si>
    <t xml:space="preserve">POSITIONING CUSHION/PILLOW/WEDGE  ANY SHAPE OR SIZE  INCLUDES ALL COMPONENTS AND ACCESSORIES                                                    </t>
  </si>
  <si>
    <t xml:space="preserve">HEEL OR ELBOW PROTECTOR  EACH                                                                                                                   </t>
  </si>
  <si>
    <t xml:space="preserve">POWERED AIR FLOTATION BED (LOW AIR LOSS THERAPY)                                                                                                </t>
  </si>
  <si>
    <t xml:space="preserve">AIR FLUIDIZED BED                                                                                                                               </t>
  </si>
  <si>
    <t xml:space="preserve">GEL PRESSURE MATTRESS.                                                                                                                          </t>
  </si>
  <si>
    <t xml:space="preserve">GEL PRESSURE MATTRESS                                                                                                                           </t>
  </si>
  <si>
    <t xml:space="preserve">AIR PRESSURE PAD FOR MATTRESS  STD MATTRESS LENGTH AND WIDTH                                                                                    </t>
  </si>
  <si>
    <t xml:space="preserve">AIR PRESSURE PAD FOR MATTRESS LENGTH AND WIDTH                                                                                                  </t>
  </si>
  <si>
    <t xml:space="preserve">WATER PRESSURE PAD FOR MATTRESS  STD MATTRESS LENGTH AND WIDTH                                                                                  </t>
  </si>
  <si>
    <t xml:space="preserve">DRY PRESSURE PAD FOR MATTRESS  STD MATTRESS LENGTH AND WIDTH                                                                                    </t>
  </si>
  <si>
    <t xml:space="preserve">HEAT LAMP  W/O STAND (TABLE MODEL) INCLUDES BULB OR INFRARED ELEMENT                                                                            </t>
  </si>
  <si>
    <t xml:space="preserve">HEAT LAMP  W/O STAND (TBL MDL) INCLUDES BULB  OR INFRARED ELEMENT                                                                               </t>
  </si>
  <si>
    <t xml:space="preserve">HEAT LAMP  W/O STAND (TBL MDL) INCLUDES BULB OR INFRARED ELEMENT                                                                                </t>
  </si>
  <si>
    <t xml:space="preserve">PHOTOTHERAPY (BILIRUBIN) LIGHT WITH PHOTOMETER                                                                                                  </t>
  </si>
  <si>
    <t xml:space="preserve">HEAT LAMP W/STAND INCLUDES BULB OR INFRARED ELEMENT                                                                                             </t>
  </si>
  <si>
    <t xml:space="preserve">HEAT LAMP W/STAND  INCLUDES BULB OR INFRARED ELEMENT                                                                                            </t>
  </si>
  <si>
    <t xml:space="preserve">ELECTRIC HEAT PAD  STANDARD                                                                                                                     </t>
  </si>
  <si>
    <t xml:space="preserve">ELECTRIC HEAT PAD  MOIST                              .                                                                                         </t>
  </si>
  <si>
    <t xml:space="preserve">ELECTRIC HEAT PAD  MOIST                                                                                                                        </t>
  </si>
  <si>
    <t xml:space="preserve">WATER CIRC HEAT PAD WITH PUMP                                                                                                                   </t>
  </si>
  <si>
    <t xml:space="preserve">INFRARED HEATING PAD SYSTEM                                                                                                                     </t>
  </si>
  <si>
    <t xml:space="preserve">HYDROCOLLATOR UNIT  INCLUDES PADS                                                                                                               </t>
  </si>
  <si>
    <t xml:space="preserve">PARAFFIN BATH UNIT  PORTABLE                                                                                                                    </t>
  </si>
  <si>
    <t xml:space="preserve">PARAFFIN BATH UNIT  PRTBL                                                                                                                       </t>
  </si>
  <si>
    <t xml:space="preserve">PUMP FOR WATER CIRCULATING PAD                                                                                                                  </t>
  </si>
  <si>
    <t xml:space="preserve">FOR CLIENT-OWNED HEATING PAD ONLY PAY AT INVOICE COST +30%                                                                                      </t>
  </si>
  <si>
    <t xml:space="preserve">HUDROCOLLATOR UNIT  PRTBL                                                                                                                       </t>
  </si>
  <si>
    <t xml:space="preserve">HYDROCOLLATOR UNIT  PRTBL                                                                                                                       </t>
  </si>
  <si>
    <t xml:space="preserve">BATH/SHOWER CHAIR  WITH OR WITHOUT WHEELS  ANY SIZE                                                                                             </t>
  </si>
  <si>
    <t xml:space="preserve">BATH TUB WALL RAIL  EACH                                                                                                                        </t>
  </si>
  <si>
    <t xml:space="preserve">BATH TUB RAIL  FLOOR BASE                                                                                                                       </t>
  </si>
  <si>
    <t xml:space="preserve">TOILET RAIL  EACH                                                                                                                               </t>
  </si>
  <si>
    <t xml:space="preserve">RAISED TOILET SEAT                                                                                                                              </t>
  </si>
  <si>
    <t xml:space="preserve">TUB STOOL OR BENCH                                                                                                                              </t>
  </si>
  <si>
    <t xml:space="preserve">TRANSFER TUB RAIL ATTACHMENT.                                                                                                                   </t>
  </si>
  <si>
    <t xml:space="preserve">TRANSFER TUB RAIL ATTACHMENT                                                                                                                    </t>
  </si>
  <si>
    <t xml:space="preserve">TRANSFER BENCH FOR TUB OR TOILET WITH OR WITHOUT COMMODE OPENING                                                                                </t>
  </si>
  <si>
    <t xml:space="preserve">TRANSFER BENCH  HEAVY DUTY  FOR TUB OR TOILET WITH OR WITHOUT COMMODE OPENING                                                                   </t>
  </si>
  <si>
    <t xml:space="preserve">PAD FOR WATER CIRCULATING HEAT UNIT  FOR REPLACEMENT ONLY                                                                                       </t>
  </si>
  <si>
    <t xml:space="preserve">HOSPITAL BED  FIXED HEIGHT  WITH ANY TYPE SIDE RAILS  WITH MATTRESS                                                                             </t>
  </si>
  <si>
    <t xml:space="preserve">HOSPITAL BED  FIXED HEIGHT  WITH ANY TYPE SIDE RAILS WITH MATTRESS                                                                              </t>
  </si>
  <si>
    <t xml:space="preserve">HOSPITAL BED  FIXED HEIGHT  WITH ANY TYPE SIDE RAILS W/O MATTRESS                                                                               </t>
  </si>
  <si>
    <t xml:space="preserve">HOSPITAL BED  FIXED HEIGHT  WITH ANY TYPE OF SIDE RAILS  W/O MATTRESS                                                                           </t>
  </si>
  <si>
    <t xml:space="preserve">HOSPITAL BED  VARIABLE HGT  HI-LO WITH ANY TYPE SIDE RAILS  WITH MATTRES                                                                        </t>
  </si>
  <si>
    <t xml:space="preserve">HOSPITAL BED  VARIABLE HGT  HI-LO  WITH ANY TYPE SIDE RAILS WITH MATTRES                                                                        </t>
  </si>
  <si>
    <t xml:space="preserve">HOSPITAL BED  VARIABLE HGT HI-LO  WITH ANY TYPE SIDE RAILS W/O MATTRESS                                                                         </t>
  </si>
  <si>
    <t xml:space="preserve">HOSPITAL BED VARIABLE HGT HI-LO  WITH ANY TYPE SIDE RAILS W/O MATTRESS                                                                          </t>
  </si>
  <si>
    <t xml:space="preserve">HOSPITAL BED  VARIABLE HGT HI-LO  WITH ANY TYPE SIDE RAILS  W/O MATTRESS                                                                        </t>
  </si>
  <si>
    <t xml:space="preserve">HOSPITAL BED SEMI-ELEC (HEAD &amp; FT ADJ) WITH ANY TYPE SIDE RAILS W/MATTRS                                                                        </t>
  </si>
  <si>
    <t xml:space="preserve">SEE CONVERSION  RENTAL TO PURCHASE. SEE 471 NAC 7-010.09.  PAY AINVOICE COST + 30%                                                              </t>
  </si>
  <si>
    <t xml:space="preserve">HOSPITAL BED SEMI-ELEC (HEAD &amp; FT ADJ) WITH ANY TYPE SIDE RAILS W/MATT                                                                          </t>
  </si>
  <si>
    <t xml:space="preserve">PRIOR AUTH REQUIRED                                                                                                                             </t>
  </si>
  <si>
    <t xml:space="preserve">HOSPITAL BED SEMI-ELEC (HEAD &amp; FT ADJ) WITH ANY TYPE SIDE RAILS W/O MATT                                                                        </t>
  </si>
  <si>
    <t xml:space="preserve">HOSPITAL BED  SEMI-ELEC (HEAD &amp; FT ADJ) WITH ANY TYPE SIDE RAILS W/O MAT                                                                        </t>
  </si>
  <si>
    <t xml:space="preserve">HOSPITAL BED ELECTRIC (HEAD  FT &amp; HGT ADJ) W/ANY TYPE SIDE RAILS W/MATTR                                                                        </t>
  </si>
  <si>
    <t xml:space="preserve">HOSPITAL BED ELECTRIC (HEAD  FT &amp; HGT ADJ) W/ANY TYPE SIDE RAILS W/MATTR -PA REQUIRED AS OF 07012017  CL                                        </t>
  </si>
  <si>
    <t xml:space="preserve">HOSPITAL BED  ELECTRIC (HEAD  FT &amp; HGT ADJ) WITH ANY TYPE RAILS W/O MATT                                                                        </t>
  </si>
  <si>
    <t xml:space="preserve">HOSPITAL MED  ELECTRIC (HEAD  FT &amp; HGT ADJ) W/ANY TYPE RAILS W/O MATTRES -PA REQUIRED AS OF 07012017  CL                                        </t>
  </si>
  <si>
    <t xml:space="preserve">MATTRESS INNERSPRING                                                                                                                            </t>
  </si>
  <si>
    <t xml:space="preserve">SEE CONVERSION RENTAL TO PURCHASE.  SEE 471 NAC 7-010.9.  PAY ATINVOICE COST + 30%                                                              </t>
  </si>
  <si>
    <t xml:space="preserve">MATTRESS  INNERSPRING                                                                                                                           </t>
  </si>
  <si>
    <t xml:space="preserve">MATTRESS  FOAM RUBBER                                                                                                                           </t>
  </si>
  <si>
    <t xml:space="preserve">BED PAN  STANDARD  METAL OR PLASTIC                                                                                                             </t>
  </si>
  <si>
    <t xml:space="preserve">BED PAN  FRACTURE  METAL OR PLASTIC                                                                                                             </t>
  </si>
  <si>
    <t xml:space="preserve">BED CRADLE  ANY TYPE                                                                                                                            </t>
  </si>
  <si>
    <t xml:space="preserve">HOSPITAL BED FIXED HEIGHT WITHOUT SIDE RAILS WITH MATTRESS                                                                                      </t>
  </si>
  <si>
    <t xml:space="preserve">HOSPTIAL BED FIXED HEIGHT WITHOUT SIDE RAILS WITH MATTRESS                                                                                      </t>
  </si>
  <si>
    <t xml:space="preserve">HOSP BED FIXED HEIGHT WITHOUT SIDE RAILS WITHOUT MATTRESS                                                                                       </t>
  </si>
  <si>
    <t xml:space="preserve">HOSP BED VARIABLE HEIGHT HI-LO WITHOUT SIDE RAILS WITH MATTRESS                                                                                 </t>
  </si>
  <si>
    <t xml:space="preserve">REQUIRES PRIOR AUTHORIZATION                                                                                                                    </t>
  </si>
  <si>
    <t xml:space="preserve">HOSP BED VARIABLE HEIGHT HI-LO WITHOUT SIDE RAILS  WITHOUT MATTRESS                                                                             </t>
  </si>
  <si>
    <t xml:space="preserve">HOSP BED VARIABLE HEIGHT HI-LO  WITHOUT SIDE RAILS WITHOUT MATTRESS                                                                             </t>
  </si>
  <si>
    <t xml:space="preserve">HOSP BED SEMI ELEC. WITHOUT SIDE RAILS  WITH MATTRESS                                                                                           </t>
  </si>
  <si>
    <t xml:space="preserve">HOSP BED SEMI ELEC. WITHOUT SIDE RAILS WITH MATTRESS                                                                                            </t>
  </si>
  <si>
    <t xml:space="preserve">HOSP BED SEMI ELEC  WITHOUT SIDE RAILS WITHOUT MATTRESS                                                                                         </t>
  </si>
  <si>
    <t xml:space="preserve">HOSP BED SEMI ELEC. WITHOUT SIDE RAILS  WITHOUT MATTRESS                                                                                        </t>
  </si>
  <si>
    <t xml:space="preserve">HOSP BED TOTAL ELEC  WITHOUT SIDE RAILS W MATTRESS                                                                                              </t>
  </si>
  <si>
    <t xml:space="preserve">HOSP BED TOTAL ELEC  WITHOUT SIDE RAILS  WITHOUT MATTRESS                                                                                       </t>
  </si>
  <si>
    <t xml:space="preserve">HOSP BED TOTAL ELEC. WITHOUT SIDE RAILS  WITHOUT MATTRESS                                                                                       </t>
  </si>
  <si>
    <t xml:space="preserve">PEDIATRIC CRIB  HOSPITAL GRADE  FULLY ENCLOSED                                                                                                  </t>
  </si>
  <si>
    <t xml:space="preserve">HOSPITAL BED  HEAVY DUTY  EXTRA WIDE  WITH WEIGHT CAPACITY GREATER THAN 350 POUNDS  BUT LESS THAN OR EQUAL TO 600 POUNDS  WITH ANY TYPE SID E   </t>
  </si>
  <si>
    <t xml:space="preserve">HOSPITAL BED  HEAVY DUTY  EXTRA WIDE  WITH WEIGHT CAPACITY GREATER THAN 350 POUNDS  BUT LESS THAN OR EQUAL TO 600 POUNDS  WITH ANY TYPE SIDE    </t>
  </si>
  <si>
    <t xml:space="preserve">HOSPITAL BED  EXTRA HEAVY DUTY  EXTRA WIDE  WITH WEIGHT CAPACITY GREATER THAN 600 POUNDS  WITH ANY TYPE SIDE RAILS  WITHOUT MATTRESS            </t>
  </si>
  <si>
    <t xml:space="preserve">HOSPITAL BED  EXTRA HEAVY DUTY  EXTRA WIDE  WITH WEIGHT CAPACITY GREATER THAN 600 POUNDS  WITH ANY TYPE SIDE RAILS  WITH MATTRESS               </t>
  </si>
  <si>
    <t xml:space="preserve">BED SIDE RAILS HALF LENGH (NOTE: UNIT 1 PAIR)                                                                                                   </t>
  </si>
  <si>
    <t xml:space="preserve">BED SIDE RAILS  HALF LENGTH (NOTE 1 UNIT OF SERVICE = 1 PAIR OF RAILS)                                                                          </t>
  </si>
  <si>
    <t xml:space="preserve">BED SIDE RAILS  HALF LENGTH (NOTE UNIT 1 PAIR)                                                                                                  </t>
  </si>
  <si>
    <t xml:space="preserve">BED SIDE RAILS  HALF LENGTH (NOTE: UNIT-1 PAIR)                                                                                                 </t>
  </si>
  <si>
    <t xml:space="preserve">BED SIDE RAILS FULL LENGTH (NOTE UNIT 1 PAIR)                                                                                                   </t>
  </si>
  <si>
    <t xml:space="preserve">BED SIDE RAILS  FULL LENGTH (NOTE - 1 UNIT OF SERVICE = 1 PAIR RAILS)                                                                           </t>
  </si>
  <si>
    <t xml:space="preserve">BED SIDE RAILS FULL LENGTH (NOTE UNIT = 1 PAIR)                                                                                                 </t>
  </si>
  <si>
    <t xml:space="preserve">SAFETY ENCLOSURE FRAME/CANOPY FOR USE WITH HOSPITAL BED  ANY TYPE                                                                               </t>
  </si>
  <si>
    <t xml:space="preserve">URINAL; MALE  JUG-TYPE  ANY MATERIAL                                  .                                                                         </t>
  </si>
  <si>
    <t xml:space="preserve">URINAL;FEMALE  JUG-TYPE ANY MATERIAL                                                                                                            </t>
  </si>
  <si>
    <t xml:space="preserve">HOSPITAL BED  PEDIATRIC  MANUAL  360 DEGREE SIDE ENCLOSURES  TOP OF HEADBOARD  FOOTBOARD AND SIDE RAILS UP TO 24 INCHES ABOVE THE SPRING  INCLU </t>
  </si>
  <si>
    <t>HOSPITAL BED  PEDIATRIC  ELECTRIC OR SEMI-ELECTRIC  360 DEGREE SIDE ENCLOSURES  TOP OF HEADBOARD  FOOTBOARD AND SIDE RAILS UP TO 24 INCHES ABOVE</t>
  </si>
  <si>
    <t xml:space="preserve">                                                                PAY AT INVOICE COST + 30%                                                       </t>
  </si>
  <si>
    <t xml:space="preserve">AIR PRESSURE ELEVATOR FOR HEEL                                                                                                                  </t>
  </si>
  <si>
    <t xml:space="preserve">NONPOWERED ADVANCED PRESSURE REDUCING OVERLAY FOR MATTRESS  STD LGTH/WID                                                                        </t>
  </si>
  <si>
    <t xml:space="preserve">NONPOWERED ADVANCED PRESSURE REDUCING MATTRESS                                                                                                  </t>
  </si>
  <si>
    <t xml:space="preserve">STATIONARY COMPRESSED GASEOUS OXYGEN SYSTEM  RENTAL; INCLUDES CONTAINER  TUBING; PRESCRIBED OXYGEN LESS THAN 1 LITERS PER MINUTE (LPM)          </t>
  </si>
  <si>
    <t xml:space="preserve">STATIONARY COMPRESSED GASEOUS OXYGEN SYSTEM  RENTAL; INCLUDES CONTAINER  TUBING;PRESCRIBED O2 EXCEEDS 4 LPM AND PORTABLE 02 PRESCRIBED          </t>
  </si>
  <si>
    <t xml:space="preserve">STATIONARY COMPRESSED GASEOUS OXYGEN SYSTEM  RENTAL; INCLUDES CONTAINER  TUBING;PRESCRIBED AMOUNT OF O2 GREATER THAN 4 LITERS PER MINUTE        </t>
  </si>
  <si>
    <t xml:space="preserve">STATIONARY COMPRESSED GASEOUS OXYGEN SYSTEM  RENTAL; INCLUDES CONTAINER/CONTENTS/REGULATOR/FLOWMETER/HUMIDIFIER/NEBULIZER/CANNULA/MASK &amp; TUBING </t>
  </si>
  <si>
    <t xml:space="preserve">PORTABLE GASEOUS OXYGEN SYSTEM  RENTAL; INCLUDES PORTABLE CONTAINER  REGULATOR  FLOWMETER  HUMIDIFIER  CANNULA OR MASK  AND TUBING              </t>
  </si>
  <si>
    <t xml:space="preserve">PORTABLE GASEOUS OXYGEN SYSTEM  RENTAL; INCLUDES PORTABLE CONTAINER/REGULATOR/FLOWMETER/HUMIDIFIER/CANNULA OR MASK  AND TUBING                  </t>
  </si>
  <si>
    <t xml:space="preserve">PORTABLE LIQUID OXYGEN SYSTEM RENTAL                                                                                                            </t>
  </si>
  <si>
    <t xml:space="preserve">STATIONARY LIQUID OXYGEN SYSTEM  RENTAL; INCLUDES CONTAINER  CONTENTS REGULATOR  FLOWMETER  HUMIDIFIER  NEBULIZER  CANNULA OR MASK  &amp;           </t>
  </si>
  <si>
    <t xml:space="preserve">STATIONARY LIQUID OXYGEN SYSTEM  RENTAL; INCLUDES CONTAINER/CONTENTS/REGULATOR/FLOWMETER/HUMIDIFIER/NEBULIZER  CANNULA OR MASK  &amp; TUBING        </t>
  </si>
  <si>
    <t xml:space="preserve">STATIONARY OXYGEN CONTENTS  GASEOUS  1 MONTH'S SUPPLY = 1 UNIT                                                                                  </t>
  </si>
  <si>
    <t xml:space="preserve">STATIONARY OXYGEN CONTENTS  LIQUID  1 MONTH'S SUPPLY = 1 UNIT                                                                                   </t>
  </si>
  <si>
    <t xml:space="preserve">PORTABLE OXYGEN CONTENTS  GASEOUS  1 MONTH'S SUPPLY = 1 UNIT                                                                                    </t>
  </si>
  <si>
    <t xml:space="preserve">PORTABLE OXYGEN CONTENTS  LIQUID  1 MONTH'S SUPPLY = 1 UNIT                                                                                     </t>
  </si>
  <si>
    <t xml:space="preserve">OXIMETER DEVICE FOR MEASURING BLOOD OXYGEN LEVELS NON-INVASIVELY                                                                                </t>
  </si>
  <si>
    <t xml:space="preserve">6 MONTH MAINTENANCE  BILLED AT END OF THE PERIOD. CLAIM MUST HAV6 MONTH DATE SPAN.                                                              </t>
  </si>
  <si>
    <t xml:space="preserve">PORTABLE OXYGEN CONTENTS  LIQUID  1 MONTH'S SUPPLY = 1 UNIT  PRESCRIBED AMOUNT  AT REST OR NIGHTTIME EXCEEDS 4 LITERS PER MINUTE (LPM)          </t>
  </si>
  <si>
    <t xml:space="preserve">THERAPEUTIC VENTILATOR; SUITABLE FOR 12 HRS OR LESS PER DAY                                                                                     </t>
  </si>
  <si>
    <t xml:space="preserve">OXYGEN TENT  EXCLUDING CROUP OR PEDIATRIC TENTS                                                                                                 </t>
  </si>
  <si>
    <t xml:space="preserve">PAY AT ACTUAL INVOICE COST PLUS 30%                                                                                                             </t>
  </si>
  <si>
    <t xml:space="preserve">CHEST SHELL (CUIRASS)                                                                                                                           </t>
  </si>
  <si>
    <t xml:space="preserve">CHEST SHELL (CUIRASS)                                           .                                                                               </t>
  </si>
  <si>
    <t xml:space="preserve">CHEST WRAP                                                                                                                                      </t>
  </si>
  <si>
    <t xml:space="preserve">CHEST WRAP                                                          .                                                                           </t>
  </si>
  <si>
    <t xml:space="preserve">HOME VENTILATOR  ANY TYPE  USED WITH INVASIVE INTERFACE  (E.G.  TRACHEOSTOMY TUBE)                                                              </t>
  </si>
  <si>
    <t xml:space="preserve">HOME VENTILATOR  ANY TYPE  USED WITH NON-INVASIVE INTERFACE  (E.G.    MASK  CHEST SHELL)                                                        </t>
  </si>
  <si>
    <t xml:space="preserve">HOME VENTILATOR  ANY TYPE  USED WITH NON-INVASIVE INTERFACE  (E.G.  MASK  CHEST SHELL)                                                          </t>
  </si>
  <si>
    <t>HOME VENTILATOR  MULTI-FUNCTION RESPIRATORY DEVICE  ALSO PERFORMS ANY OR ALL OF THE ADDITIONAL FUNCTIONS OF OXYGEN CONCENTRATION  DRUG NEBULIZAT</t>
  </si>
  <si>
    <t xml:space="preserve">RESPIRATORY ASSIST DEVICE  BI-LEVEL PRESSURE CAPABILITY  WITHOUT BACKUP RATE FEATURE  USED WITH NONINVASIVE INTERFACE  E.G. NASAL OR FACIAL     </t>
  </si>
  <si>
    <t xml:space="preserve">SEE CONVERSION  RENTAL TO PURCHASE.  SEE 471 NAC 7-010.09.PAY ATACTUAL INVOICE COST + 30%                                                       </t>
  </si>
  <si>
    <t xml:space="preserve">RESPIRATORY ASSIST DEVICE  BI-LEVEL PRESSURE CAPABILITY  WITHOUT BACKUP RATE FEATURE  USED WITH NONINVASIVE INTERFACE  E.G.  NASAL OR FACIAL    </t>
  </si>
  <si>
    <t xml:space="preserve">RESPIRATORY ASSIST DEVICE  BI-LEVEL PRESSURE CAPABILITY  WITH BACK-UP RATE FEATURE  USED WITH NONINVASIVE INTERFACE  E.G.  NASAL OR FACIAL      </t>
  </si>
  <si>
    <t xml:space="preserve">RESPIRATORY ASSIST DEVICE  BI-LEVEL PRESSURE CAPABILITY  WITH BACKUP RATE FEATURE  USED WITH INVASIVE INTERFACE  E.G.  TRACHEOSTOMY TUBE)       </t>
  </si>
  <si>
    <t xml:space="preserve">PERCUSSOR  ELECTRIC OR PNEUMATIC  HOME MODEL                                                                                                    </t>
  </si>
  <si>
    <t xml:space="preserve">SEE CONVERSION  RENTAL TO PURCHASE.  SEE 471 NAC 7-010.009. PAY AT INVOICE COST + 30%                                                           </t>
  </si>
  <si>
    <t xml:space="preserve">PERCUSSOR ELEC OR PNEUMATIC HM MODEL                                                                                                            </t>
  </si>
  <si>
    <t xml:space="preserve">COUGH STIMULATING DEVICE  ALTERNATING POSITIVE AND NEGATIVE AIRWAY PRESSURE                                                                     </t>
  </si>
  <si>
    <t xml:space="preserve">HIGH FREQUENCY CHEST WALL OSCILLATION AIR-PULSE GENERATOR SYSTEM  (INCLUDES HOSES &amp; VEST)  EACH                                                 </t>
  </si>
  <si>
    <t xml:space="preserve">PA REQUIRED EXCEPT FOR IN A NF/ICF-DD COVERED ONLY BY EXCEPTION 3 MONTH TRAIL PERIOD. NEW PA FOR PAID UP LEASE                                  </t>
  </si>
  <si>
    <t xml:space="preserve">OSCILLATORY POSITIVE EXPIRATORY PRESSURE DEVICE  NON-ELECTRIC  ANY TYPE  EACH                                                                   </t>
  </si>
  <si>
    <t xml:space="preserve">ORAL DEVICE/APPLIANCE USED TO REDUCE UPPER AIRWAY COLLAPSIBILITY  ADJUSTABLE OR NON-ADJUSTABLE  PREFABRICATED  INCLUDES FITTING AND ADJUSTMENT  </t>
  </si>
  <si>
    <t xml:space="preserve">PAY AT ACTUAL INVOICE +30%                                                                                                                      </t>
  </si>
  <si>
    <t>ORAL DEVICE/APPLIANCE USED TO REDUCE UPPER AIRWAY COLLAPSIBILITY  ADJUSTABLE OR NON-ADJUSTABLE  CUSTOM FABRICATED  INCLUDES FITTING AND ADJUSTME</t>
  </si>
  <si>
    <t xml:space="preserve">SPIROMETER  ELECTRONIC  INCLUDES ALL ACCESSORIES                                                                                                </t>
  </si>
  <si>
    <t xml:space="preserve">IPPB MACHINE  ALL TYPES  WITH BUILT-IN NEBULIZATION; MANUAL OR AUTO VALV                                                                        </t>
  </si>
  <si>
    <t xml:space="preserve">SEE CONVERSION  RENTAL TO PURCHASE.  SEE 471 NAC 7-010.09. PAY AACTUAL INVOICE COST + 30%                                                       </t>
  </si>
  <si>
    <t xml:space="preserve">IPPB MACHINE                                                                                                                                    </t>
  </si>
  <si>
    <t xml:space="preserve">HUMIDIFIER  DURABLE FOR EXT SUPP HUMID IPPB TRTMENTS OR OXY DELIVERY                                                                            </t>
  </si>
  <si>
    <t xml:space="preserve">HUMIDIFIER  DURABLE  GLASS OR ATUO PLASTIC  BOTTLE TYPE W/REG OR FLOWMET                                                                        </t>
  </si>
  <si>
    <t xml:space="preserve">HUMID  DURABLE FOR SUPP HUMID DURING IPPB OR OXYGEN DELIVERY                                                                                    </t>
  </si>
  <si>
    <t xml:space="preserve">HUMIDIFIER  NON-HEATED  USED WITH POSITIVE AIRWAY PRESSURE DEVICE                                                                               </t>
  </si>
  <si>
    <t xml:space="preserve">HUMIDIFIER  HEATED  USED WITH POSITIVE AIRWAY PRESSURE DEVICE                                                                                   </t>
  </si>
  <si>
    <t xml:space="preserve">COMP AIR POWER SOURCE FOR EQUIP NOT SELF CONT OR CYLINDER DRIVE                                                                                 </t>
  </si>
  <si>
    <t xml:space="preserve">CONP AIR POWER SOURCE FOR EQUIP NOT SELF CONT OR CYLINDER DRIVE                                                                                 </t>
  </si>
  <si>
    <t xml:space="preserve">NEBULIZER WITH COMPRESSOR.                                                                                                                      </t>
  </si>
  <si>
    <t xml:space="preserve">NEBULIZER W COMPRESSOR                                                                                                                          </t>
  </si>
  <si>
    <t xml:space="preserve">NEBULIZER  WITH COMPRESSOR                                                                                                                      </t>
  </si>
  <si>
    <t xml:space="preserve">AEROSOL COMPRESSOR  ADJUSTABLE PRESSURE  LIGHT DUTY FOR INTERMITTENT USE                                                                        </t>
  </si>
  <si>
    <t xml:space="preserve">ULTRASONIC/ELECTRONIC AEROSOL GENERATOR WITH SMALL VOLUME NEBULIZER                                                                             </t>
  </si>
  <si>
    <t xml:space="preserve">NEBULIZER  ULTRASONIC  LARGE VOLUME                                                                                                             </t>
  </si>
  <si>
    <t xml:space="preserve">NEBULIZER  DURABLE  GLASS OR AUTO PLASTIC  BOTTLE TYPE WITH REG OR FLOW                                                                         </t>
  </si>
  <si>
    <t xml:space="preserve">NEBULIZER W COMPRESSOR AND HEATER                                                                                                               </t>
  </si>
  <si>
    <t xml:space="preserve">NEBULIZER WITH COMPRESSOR AND HEATER                                                                                                            </t>
  </si>
  <si>
    <t xml:space="preserve">RESPIRATORY SUCTION PUMP  HOME MODEL  PORTABLE OR STATIONARY  ELECTRIC                                                                          </t>
  </si>
  <si>
    <t xml:space="preserve">CONTINUOUS AIRWAY PRESSURE CPAP DEVICE                                                                                                          </t>
  </si>
  <si>
    <t xml:space="preserve">CONTINUOUS AIRWAY PRESSURE (CPAP) DEVICE                                                                                                        </t>
  </si>
  <si>
    <t xml:space="preserve">BREAST PUMP  MANUAL  ANY TYPE                                                                                                                   </t>
  </si>
  <si>
    <t xml:space="preserve">BREAST PUMP  ELECTRIC (AC AND/OR DC)  ANY TYPE                                                                                                  </t>
  </si>
  <si>
    <t xml:space="preserve">BREAST PUMP  HOSPITAL GRADE  ELECTRIC (AC AND / OR DC)  ANY TYPE                                                                                </t>
  </si>
  <si>
    <t xml:space="preserve">VAPORIZER ROOM TYPE                                                                                                                             </t>
  </si>
  <si>
    <t xml:space="preserve">POSTURAL DRAINAGE BOARD                                                                                                                         </t>
  </si>
  <si>
    <t xml:space="preserve">HM BLOOD GLUCOSE MONITOR                                                                                                                        </t>
  </si>
  <si>
    <t xml:space="preserve">PACEMAKER MONITOR SELF CONTAINED                                                                                                                </t>
  </si>
  <si>
    <t xml:space="preserve">EXTERNAL DEFIBRILLATOR WITH INTEGRATED ELECTROCARDIOGRAM ANALYSIS                                                                               </t>
  </si>
  <si>
    <t xml:space="preserve">APNEA MONITOR                                                                                                                                   </t>
  </si>
  <si>
    <t xml:space="preserve">MAX AGE 1 CLAIM NEEDS 6 MONTH DATE SPAN                                                                                                         </t>
  </si>
  <si>
    <t xml:space="preserve">APNEA MONITOR  WITHOUT RECORDING FEATURE                                                                                                        </t>
  </si>
  <si>
    <t xml:space="preserve">MAX AGE 1                                                                                                                                       </t>
  </si>
  <si>
    <t xml:space="preserve">SLING OR SEAT  PATIENT LIFT  CANVAS OR NYLON                                                                                                    </t>
  </si>
  <si>
    <t xml:space="preserve">PATIENT LIFT  BATHROOM OR TOILET  NOT OTHERWISE CLASSIFIED                                                                                      </t>
  </si>
  <si>
    <t xml:space="preserve">PAY AT ACTUAL IVOICE COST PLUS 30%                                                                                                              </t>
  </si>
  <si>
    <t xml:space="preserve">SEAT LIFT MECHANISM INCORP COMBINATION LIFT CHR MECHANISM                                                                                       </t>
  </si>
  <si>
    <t xml:space="preserve">SEAT LIFT MECHANISM INCORP COMB LIFT CHAIR MECH                                                                                                 </t>
  </si>
  <si>
    <t>IC+30%.HEAVY DUTY SEAT LIFT CHAIR MECHANISM ONLY TO BE USED FOR BARIATRIC MODELS WITH 2 MOTORS OR SIMILAR MODELS W/ SUBSTANTIALLHIGHER COST THAN</t>
  </si>
  <si>
    <t xml:space="preserve">SEAT LIFT CHAIR-FURNITURE PIECE ONLY                                                                                                            </t>
  </si>
  <si>
    <t xml:space="preserve">THIS CODE COVERS FURNITURE PORTION OF SEAT LIFT ONLY IC + 30%                                                                                   </t>
  </si>
  <si>
    <t xml:space="preserve">SEPARATE SEAT LIFT MECHANISM W PATIENT OWNED FURITURE-NON ELEC                                                                                  </t>
  </si>
  <si>
    <t xml:space="preserve">PATIENT LIFT  HYDRAULIC OR MECHANICAL  INCLUDES ANY SEAT  SLING  STRAP(S) OR PAD(S)                                                             </t>
  </si>
  <si>
    <t xml:space="preserve">PATIENT LIFT ELEC W SEAT OR SLING                                                                                                               </t>
  </si>
  <si>
    <t xml:space="preserve">MULTIPOSITIONAL PATIENT SUPPORT SYSTEM  WITH INTEGRATED LIFT  PATIENT ACCESSIBLE CONTROLS                                                       </t>
  </si>
  <si>
    <t xml:space="preserve">COMBINATION SIT TO STAND SYSTEM  ANY SIZE INCLUDING PEDIATRIC  WITH SEATLIFT FEATURE  WITH OR WITHOUT WHEELS                                    </t>
  </si>
  <si>
    <t xml:space="preserve">STANDING FRAME SYSTEM  ONE POSITION (E.G. UPRIGHT  SUPINE OR PRONE STANDER)  ANY SIZE INCLUDING PEDIATRIC  WITH OR WITHOUT WHEELS               </t>
  </si>
  <si>
    <t xml:space="preserve">PATIENT LIFT  MOVEABLE FROM ROOM TO ROOM WITH DISASSEMBLY AND REASSEMBLY  INCLUDES ALL COMPONENTS/ACCESSORIES                                   </t>
  </si>
  <si>
    <t xml:space="preserve">STANDING FRAME SYSTEM  MULTI-POSITION (E.G. THREE-WAY STANDER)  ANY SIZE INCLUDING PEDIATRIC  WITH OR WITHOUT WHEELS                            </t>
  </si>
  <si>
    <t xml:space="preserve">STANDING FRAME SYSTEM  MOBILE (DYNAMIC STANDER)  ANY SIZE INCLUDING PEDIATRIC                                                                   </t>
  </si>
  <si>
    <t xml:space="preserve">PNEUMATIC COMPRESSOR NON SEGMENTAL HM MODEL                                                                                                     </t>
  </si>
  <si>
    <t xml:space="preserve">PNEUMATIC COMP SEGMENTAL HM MODEL WITHOUT CAL GRADIENT PRESSURE                                                                                 </t>
  </si>
  <si>
    <t xml:space="preserve">PNEUMATIC COMP SEGMENTAL HM MODEL WITHOUT CALIBRATED GRADIENT PRESSURE                                                                          </t>
  </si>
  <si>
    <t xml:space="preserve">PNEUMATIC COMP SEGMENTAL HM MODEL W CALIBRATED GRADIENT PRESSURE                                                                                </t>
  </si>
  <si>
    <t xml:space="preserve">PNEUMATIC COMP SEGMENTAL HOM MODEL W CALIBRATED GRADIENT PRESSURE                                                                               </t>
  </si>
  <si>
    <t xml:space="preserve">NON-SEGMENTAL PNEUMATIC APPL W PNEUMATIC COMPRESSOR  HALF ARM                                                                                   </t>
  </si>
  <si>
    <t xml:space="preserve">NON-SEGMENTAL PNEUMATIC APPL W PNEUMATIC COMP HALF ARM                                                                                          </t>
  </si>
  <si>
    <t xml:space="preserve">SEGMENTAL PNEUMATIC APPLIANCE FOR USE WITH PNEUMATIC COMPRESSOR  TRUNK                                                                          </t>
  </si>
  <si>
    <t xml:space="preserve">SEGMENTAL PNEUMATIC APPLIANCE FOR USE WITH PNEUMATIC COMPRESSOR  CHEST                                                                          </t>
  </si>
  <si>
    <t xml:space="preserve">SEGMENTAL PNEUMATIC APPLIANCE FOR USE WITH PNEUMATIC COMPRESSOR  INTEGRATED  2 F                                                                </t>
  </si>
  <si>
    <t xml:space="preserve">SEGMENTAL PNEUMATIC APPLIANCE FOR USE WITH PNEUMATIC COMPRESSOR  INTEGRATED  HEA                                                                </t>
  </si>
  <si>
    <t xml:space="preserve">NON-SEGMENTAL PNEUMATIC  APPLIANCE FOR USE WITH PNEUMATIC COMPRESSOR                                                                            </t>
  </si>
  <si>
    <t xml:space="preserve">NON-SEGMENTAL PNEUMATIC APPL W PNEUMATIC COMP FULL LEG                                                                                          </t>
  </si>
  <si>
    <t xml:space="preserve">NON-SEGMENTAL PNEUMATIC APPL W PNEUMATIC COMP FULL ARM                                                                                          </t>
  </si>
  <si>
    <t xml:space="preserve">NON-SEGMENTAL PNEUMATIC APPL W PNEUMATIC COMMP HALF LEG                                                                                         </t>
  </si>
  <si>
    <t xml:space="preserve">NON-SEGMENTAL PNEUMATIC APPL W PNEUMATIC COMP HALF LEG                                                                                          </t>
  </si>
  <si>
    <t xml:space="preserve">SEGMENTAL PNEUMATIC APPL FOR USE WITH PNEUMATIC COMPRESSOR  FULL LEG                                                                            </t>
  </si>
  <si>
    <t xml:space="preserve">SEGMENTAL PNEUMATIC APPL W PNEUMATIC COMP FULL LEG                                                                                              </t>
  </si>
  <si>
    <t xml:space="preserve">SEGMENTAL PNEUMATIC APPL W PNEUMATIC COMP FULL ARM                                                                                              </t>
  </si>
  <si>
    <t xml:space="preserve">SEGMENTAL PNEUMATIC APPL W PNEUMATIC COMP HALF LEG                                                                                              </t>
  </si>
  <si>
    <t xml:space="preserve">SEGMENTAL PNEUMATIC APPLIANCE FOR USE WITH PNEUMATIC COMPRESSOR  INTEGRATED  2 FULL LEGS AND TRUNK                                              </t>
  </si>
  <si>
    <t xml:space="preserve">SEGMENTAL PNEUMATIC APPLICANCE FOR USE WITH PNEUMATIC COMPRESSOR  INTEGRATED  2 FULL LEGS AND TRUNK                                             </t>
  </si>
  <si>
    <t xml:space="preserve">SEGMENTAL GRADIENT PRESSURE PNEUMATIC APPL  FULL LEG                                                                                            </t>
  </si>
  <si>
    <t xml:space="preserve">SEGMENTAL GRADIENT PRESSURE PNEUMATIC APPL FULL LEG                                                                                             </t>
  </si>
  <si>
    <t xml:space="preserve">SEGMENTAL GRADIENT PRESSURE PNEUMATIC APPL  FULL ARM                                                                                            </t>
  </si>
  <si>
    <t xml:space="preserve">SEGMENTAL GRADIENT PRESSURE PNEUMATIC APPL FULL ARM                                                                                             </t>
  </si>
  <si>
    <t xml:space="preserve">SEGMENTAL GRADIENT PRESSURE PNEUMATIC APPL HALF LEG                                                                                             </t>
  </si>
  <si>
    <t xml:space="preserve">PNEUMATIC COMPRESSION DEVICE  HIGH PRESSURE  RAPID INFLATION/DEFLATIONCYCLE  FOR ARTERIAL INSUFFICIENCY (UNILATERAL OR BILATERAL SYSTEM)        </t>
  </si>
  <si>
    <t xml:space="preserve">NON-PNEUMATIC SEQUENTIAL COMPRESSION GARMENT  TRUNK                                                                                             </t>
  </si>
  <si>
    <t xml:space="preserve">ULTRAVIOLET LIGHT THERAPY SYSTEM PANEL  INCLUDES BULBS/LAMPS  TIMER AND EYE PROTECTION; TREATMENT AREA 2 SQUARE FEET OR LESS                    </t>
  </si>
  <si>
    <t xml:space="preserve">ULTRAVIOLET LIGHT THERAPY SYSTEM PANEL  INCLUDES BULBS/LAMPS  TIMER AND EYE PROTECTION  4 FOOT PANEL                                            </t>
  </si>
  <si>
    <t xml:space="preserve">ULTRAVIOLET LIGHT THERAPY SYSTEM PANEL  INCLUDES BULBS/LAMPS  TIMER AND EYE PROTECTION  6 FOOT PANEL                                            </t>
  </si>
  <si>
    <t xml:space="preserve">ULTRAVIOLET MULTIDIRECTIONAL LIGHT THERAPY SYSTEM IN 6 FOOT CABINET  INCLUDES BULBS/LAMPS  TIMER AND EYE PROTECTION                             </t>
  </si>
  <si>
    <t xml:space="preserve">TRANSFER DEVICE  ANY TYPE  EACH                                                                                                                 </t>
  </si>
  <si>
    <t xml:space="preserve">TRANSCUTANEOUS ELECTRICAL NERVE STIMULATION (TENS) DEVICE  TWO LEAD  LOCALIZED                                                                  </t>
  </si>
  <si>
    <t xml:space="preserve">SEE CONVERSION RENTAL TO PURCHASE. SEE 471                      NAC 7-010.09.PAY AT ACTUAL INVOICE COST + 30%                                   </t>
  </si>
  <si>
    <t xml:space="preserve">TRANSCUTANEOUS ELECTRICAL NERVE STIMULATION (TENS) DEVICE  FOUR OR MORE LEADS  FOR MULTIPLE NERVE STIMULATION                                   </t>
  </si>
  <si>
    <t xml:space="preserve">SEE CONVERSION RENTAL TO PURCHASE. SEE 471 NAC 7-010.09.  PAY ATACTUAL INVOICE COST + 30%                                                       </t>
  </si>
  <si>
    <t xml:space="preserve">TRANSCUTANEOUS ELECTRICAL NERVE STIMULATION (TENS) DEVICE  FOUR OR MORE LEADS   FOR MULTIPLE NERVE STIMULATION                                  </t>
  </si>
  <si>
    <t xml:space="preserve">FORM FITTING CONDUCTIVE GARMENT FOR DELIVERY OF TENS OR NMESCTIVE FIBERS SEPARATED FROM THE PATIENT'S SKIN BY LAYERS OF FABRIC)                 </t>
  </si>
  <si>
    <t xml:space="preserve">FORM FITTING CONDUCTIVE GARMENT FOR DELI ERY OF TENS OR NMES                                                                                    </t>
  </si>
  <si>
    <t xml:space="preserve">TRANSCUTANEOUS ELECTRICAL NERVE STIMULATOR FOR ELECTRICAL STIMULATION OF THE TRI                                                                </t>
  </si>
  <si>
    <t xml:space="preserve">EXTERNAL UPPER LIMB TREMOR STIMULATOR OF THE PERIPHERAL NERVES OF THE WRIST                                                                     </t>
  </si>
  <si>
    <t xml:space="preserve">NON-INVASIVE VAGUS NERVE STIMULATOR                                                                                                             </t>
  </si>
  <si>
    <t xml:space="preserve">INCONTINENCE TREATMENT SYSTEM  PELVIC FLOOR STIMULATOR  MONITOR  SENSOR SEND CLAIM TO MEDICAL SERVICES                                          </t>
  </si>
  <si>
    <t xml:space="preserve">NEUROMUSCULAR STIMULATOR  ELECTRONIC SHOCK UNIT - CONVERT TO PURCHASE                                                                           </t>
  </si>
  <si>
    <t xml:space="preserve">NEUROMUSCULAR STIMULATOR ELEC SHOCK UNIT                                                                                                        </t>
  </si>
  <si>
    <t xml:space="preserve">NEUROMUSCULAR STIMULATOR  ELECT SHOCK UNIT                                                                                                      </t>
  </si>
  <si>
    <t xml:space="preserve">ELECTROMYOGRAPHY (EMG) BIOFEEDBACK DEVICE                                                                                                       </t>
  </si>
  <si>
    <t xml:space="preserve">OSTEOGENESIS STIM  ELEC NON-INVASIVE OTHER THAN SPINAL APPL                                                                                     </t>
  </si>
  <si>
    <t xml:space="preserve">OSTEOGENESIS STIMULATOR ELEC NON INVASIVE OTHER THAN SPINAL APPL                                                                                </t>
  </si>
  <si>
    <t xml:space="preserve">OSTEOGENIC STIMULATOR  SPINAL APPLICATIONS                                                                                                      </t>
  </si>
  <si>
    <t xml:space="preserve">PRIOR AUTHORIZATION REQUIRED PAY AT INVOICE COST +30%                                                                                           </t>
  </si>
  <si>
    <t xml:space="preserve">OSTEOGENIC STIMULATOR  SPINAL APPLICATIONS USE NU MODIFIER                                                                                      </t>
  </si>
  <si>
    <t xml:space="preserve">ELECTRONIC SALIVARY REFLEX                                                                                                                      </t>
  </si>
  <si>
    <t xml:space="preserve">OSTEOGENESIS STIMULATOR  LOW INTENSITY ULTRASOUND  NON-INVASIVE                                                                                 </t>
  </si>
  <si>
    <t xml:space="preserve">SEE CONVERSION  RENTAL TO PURCHASE 471 NAC 7-010.09.  PAY AT ACTAL INVOICE COST + 30%                                                           </t>
  </si>
  <si>
    <t xml:space="preserve">OSTEOGENESIS STIMULATOR  LOW INTENSITY ULTRASOUND  NONINVASIVE                                                                                  </t>
  </si>
  <si>
    <t xml:space="preserve">FDA APPROVED NERVE STIMULATOR  WITH REPLACEABLE BATTERIES  FOR TREATMENT OF NAUSEA AND VOMITING                                                 </t>
  </si>
  <si>
    <t xml:space="preserve">ELECTRICAL STIMULATION DEVICE USED FOR CANCER TREATMENT  INCLUDES ALL ACCESSORIES  ANY TYPE                                                     </t>
  </si>
  <si>
    <t xml:space="preserve">REQUIRES PRIOR AUTH                                                                                                                             </t>
  </si>
  <si>
    <t xml:space="preserve">FUNCTIONAL ELECTRICAL STIMULATOR  TRANSCUTANEOUS STIMULATION OF NERVE AND/OR MUSCLE GROUPS  ANY TYPE  COMPLETE SYSTEM  NOT OTHERWISE SPECIFIC   </t>
  </si>
  <si>
    <t xml:space="preserve">IV POLE                                                                                                                                         </t>
  </si>
  <si>
    <t xml:space="preserve">AMBULATORY INFUSION PUMP  MECHANICAL  REUSABLE  FOR INFUSION 8 HOURS OR GREATER                                                                 </t>
  </si>
  <si>
    <t xml:space="preserve">AMBULATORY INFUSION PUMP  MECHANICAL  REUSABLE  FOR INFUSION LESS THAN* 8 HOURS                                                                 </t>
  </si>
  <si>
    <t xml:space="preserve">AMBULATORY INFUSION PUMP  MECHANICAL  REUSABLE  FOR INFUSION LESS THAN 8 HOURS                                                                  </t>
  </si>
  <si>
    <t xml:space="preserve">AMBULATORY INFUSION PUMP. MECHANICAL  REUSABLE  FOR INFUSION LESS THAN**8 HOURS                                                                 </t>
  </si>
  <si>
    <t xml:space="preserve">AMBULATORY INFUSION PUMP  SINGLE OR MULTIPLE CHANNELS  ELECTRIC OR BATTERY OPERATED  WITH ADMINISTRATIVE EQUIPMENT WORN BY PATIENT.             </t>
  </si>
  <si>
    <t xml:space="preserve">AMBULATORY INFUSION PUMP  SINGLE OR MULTIPLE CHANNELS  ELECTRIC OR BATTERY OPERATED  WITH ADMINISTRATIVE EQUIPMENT WORN BY PATIENT              </t>
  </si>
  <si>
    <t xml:space="preserve">EXTERNAL AMBULATORY INFUSION PUMP  INSULIN                                                                                                      </t>
  </si>
  <si>
    <t xml:space="preserve">EXTERNAL AMBULATORY INFUSION PUMP  INSULIN  DOSAGE RATE ADJUSTMENT USING THERAPEUTIC CONTINUOUS GLUCOSE SENSING                                 </t>
  </si>
  <si>
    <t xml:space="preserve">PARENTERAL INFUSION PUMP STATIONARY SGL OR MULTI CHANNEL                                                                                        </t>
  </si>
  <si>
    <t xml:space="preserve">AMBULATORY TRACTION DEVICE  ALL TYPES  EACH                                                                                                     </t>
  </si>
  <si>
    <t xml:space="preserve">TRACTION FRAME ATTACHED TO HEADBOARD CERVICAL TRACTION                                                                                          </t>
  </si>
  <si>
    <t xml:space="preserve">TRACTION EQUIPMENT  CERVICAL  FREE-STANDING STAND/FRAME  PNEUMATIC  APPLYING TRACTION FORCE TO OTHER THAN MANDIBLE                              </t>
  </si>
  <si>
    <t xml:space="preserve">TRACTION FRAME FREE STANDING CERVICAL TRACTION                                                                                                  </t>
  </si>
  <si>
    <t xml:space="preserve">CERVICAL TRACTION EQUIPMENT NOT REQUIRING ADDITIONAL STAND OR FRAME                                                                             </t>
  </si>
  <si>
    <t xml:space="preserve">CERVICAL TRACTION DEVICE  W/INFLATABLE AIR BLADDER(S)                                                                                           </t>
  </si>
  <si>
    <t xml:space="preserve">IC + 30%                                                                                                                                        </t>
  </si>
  <si>
    <t xml:space="preserve">TRACTION EQUIPT OVERDOOR CERVICAL                                                                                                               </t>
  </si>
  <si>
    <t xml:space="preserve">TRACTION FRAME ATTACHED TO FOOTBOARD EXTREMITY TRACTION (E.G. BUCK'S)                                                                           </t>
  </si>
  <si>
    <t xml:space="preserve">TRACTION STAND FREE STANDING EXTREMITY TRACTION (E.G. BUCK'S)                                                                                   </t>
  </si>
  <si>
    <t xml:space="preserve">TRACTION FRAME ATTACHED TO FOOTBOARD PELVIC TRACTION                                                                                            </t>
  </si>
  <si>
    <t xml:space="preserve">TRACTION STAND FREE STANDING PELVIC TRACTION (E.G. BUCK'S)                                                                                      </t>
  </si>
  <si>
    <t xml:space="preserve">TRAPEZE BAR A.K.A. PAT HELPER ATTACHED TO BED COMPLETE W GRAB BAR                                                                               </t>
  </si>
  <si>
    <t xml:space="preserve">TRAPEZE BAR  AKA PATIENT HELPER ATTACHED TO BED COMPLETE WITH GRAB BAR                                                                          </t>
  </si>
  <si>
    <t xml:space="preserve">TRAPEZE BAR A.K.A. PAT HELPER  ATTACHED TO BED  COMPLETE W GRAB BAR                                                                             </t>
  </si>
  <si>
    <t xml:space="preserve">TRAPEZE BAR  HEAVY DUTY  FOR PATIENT WEIGHT CAPACITY GREATER THAN 250 POUNDS  ATTACHED TO BED  WITH GRAB BAR                                    </t>
  </si>
  <si>
    <t xml:space="preserve">TRAPEZE BAR  HEAVY DUTY  FOR PATIENT WEIGHT CAPACITY GREATER THAN 250 POUNDS  FREE STANDING  COMPLETE WITH GRAB BAR                             </t>
  </si>
  <si>
    <t xml:space="preserve">FRACTURE FRAME ATTACHED TO BED INCLUDES WEIGHTS                                                                                                 </t>
  </si>
  <si>
    <t xml:space="preserve">FRACTURE FRAME  ATTACHED TO BED  INCLUDES WEIGHTS                                                                                               </t>
  </si>
  <si>
    <t xml:space="preserve">FRACTURE FRAME FREE STANDING INCLUDES WEIGHTS                                                                                                   </t>
  </si>
  <si>
    <t xml:space="preserve">CONTINUOUS PASSIVE MOTION EXERCISE DEVICE FOR USE ON KNEE ONLY                                                                                  </t>
  </si>
  <si>
    <t xml:space="preserve">TRAPEZE BAR FREE STANDING COMPLETE W GRAB BAR                                                                                                   </t>
  </si>
  <si>
    <t xml:space="preserve">TRAPEZE BAR  FREE STANDING  COMLETE WITH GRAB BAR                                                                                               </t>
  </si>
  <si>
    <t xml:space="preserve">GRAVITY ASSISTED TRACTION                                                                                                                       </t>
  </si>
  <si>
    <t xml:space="preserve">CERVICAL HEAD HARNESS/HALTER                                                                                                                    </t>
  </si>
  <si>
    <t xml:space="preserve">PELVIC BELT/HARNESS/BOOT                                   .                                                                                    </t>
  </si>
  <si>
    <t xml:space="preserve">EXTREMITY BELT/HARNESS                                                                                                                          </t>
  </si>
  <si>
    <t xml:space="preserve">FRACTURE FRAME ATTACHMNTS FOR COMPLEX PELVIC TRACTION                                                                                           </t>
  </si>
  <si>
    <t xml:space="preserve">FRACTURE FRAME ATTACHMNTS FOR COMPLEX CERVICAL TRACTION                                                                                         </t>
  </si>
  <si>
    <t xml:space="preserve">WHEELCHAIR ACCESSORY  TRAY  EACH                                                                                                                </t>
  </si>
  <si>
    <t xml:space="preserve">HEEL LOOP/HOLDER  ANY TYPE  WITH OR WITHOUT ANKLE STRAP  EACH                                                                                   </t>
  </si>
  <si>
    <t xml:space="preserve">TOE LOOP/HOLDER  ANY TYPE  EACH                                                                                                                 </t>
  </si>
  <si>
    <t xml:space="preserve">WHEELCHAIR ACCESSORY  LATERAL THIGH OR KNEE SUPPORT  ANY TYPE INCLUDING FIXED MOUNTING HARDWARE  EACH                                           </t>
  </si>
  <si>
    <t xml:space="preserve">WHEELCHAIR ACCESSORY  LATERAL THIGH OR KNEE SUPPORT  ANY TYPE INCLUDING FIXED   MOUNTING HARDWARE  EACH                                         </t>
  </si>
  <si>
    <t xml:space="preserve">WHEELCHAIR ACCESSORY  FOOT BOX  ANY TYPE  INCLUDES ATTACHMENT AND MOUNTING HARDWARE  EACH FOOT                                                  </t>
  </si>
  <si>
    <t xml:space="preserve">WHEELCHAIR ACCESSORY  HEADREST  CUSHIONED  ANY TYPE  INCLUDING FIXED MOUNTING HARDWARE  EACH                                                    </t>
  </si>
  <si>
    <t xml:space="preserve">WHEELCHAIR ACCESSORY  LATERAL TRUNK OR HIP SUPPORT  ANY TYPE  INCLUDING FIXED MOUNTING HARDWARE  EACH                                           </t>
  </si>
  <si>
    <t xml:space="preserve">WHEELCHAIR ACCESSORY  MEDIAL THIGH SUPPORT  ANY TYPE  INCLUDING FIXED MOUNTING  HARDWARE  EACH                                                  </t>
  </si>
  <si>
    <t xml:space="preserve">MANUAL WHEELCHAIR ACCESSORY  ONE-ARM DRIVE ATTACHMENT  EACH                                                                                     </t>
  </si>
  <si>
    <t xml:space="preserve">MANUAL WHEELCHAIR ACCESSORY  ONE-ARM DRIVE ATTCHMENT  EACH                                                                                      </t>
  </si>
  <si>
    <t xml:space="preserve">MANUAL WHEELCHAIR ACCESSORY  ADAPTOR FOR AMPUTEE  EACH                                                                                          </t>
  </si>
  <si>
    <t xml:space="preserve">MANUAL WHEELCHAIR ACCESSORY  ADAPTER FOR AMPUTEE  EACH                                                                                          </t>
  </si>
  <si>
    <t xml:space="preserve">WHEELCHAIR ACCESSORY  SHOULDER HARNESS/STRAPS OR CHEST STRAP  INCL ANY TYPE MOUNTING HARDWARE                                                   </t>
  </si>
  <si>
    <t xml:space="preserve">WHEELCHAIR ACCESSORY  SHOULDER HARNESS/STRAPS OR CHEST STRAP  INCLUDING ANY TYPE MOUNTING HARDWARE                                              </t>
  </si>
  <si>
    <t xml:space="preserve">MANUAL WHEELCHAIR ACCESSORY  WHEEL LOCK BRAKE EXT (HANDLE)  EACH                                                                                </t>
  </si>
  <si>
    <t xml:space="preserve">MANUAL WHEELCHAIR ACCESSORY  WHEEL LOCK BRAKE EXTENSION (HANDLE)  EACH                                                                          </t>
  </si>
  <si>
    <t xml:space="preserve">MANUAL WHEELCHAIR ACCESSOYR  WHEEL LOCK BRAKE EXT (HANDLE)  EACH                                                                                </t>
  </si>
  <si>
    <t xml:space="preserve">MANUAL WHEELCHAIR ACCESSORY  HEADREST EXT  EACH                                                                                                 </t>
  </si>
  <si>
    <t xml:space="preserve">MANUAL WHEELCHAIR ACCESSORY  HEADREST EXTENSION  EACH                                                                                           </t>
  </si>
  <si>
    <t xml:space="preserve">MANUAL WHEELCHAIR ACCESORY  HEADREST AEXTENSION  EACH                                                                                           </t>
  </si>
  <si>
    <t xml:space="preserve">MANUAL WHEELCHAIR ACCESSORY  HAND RIM WITH PROJECTIONS  ANY TYPE  EACH                                                                          </t>
  </si>
  <si>
    <t xml:space="preserve">COMMODE SEAT  WHEELCHAIR                                                                                                                        </t>
  </si>
  <si>
    <t xml:space="preserve">NARROWING DEVICE  WHEELCHAIR                                                                                                                    </t>
  </si>
  <si>
    <t xml:space="preserve">MANUAL WHEELCHAIR ACCESSORY  ANTI-TIPPING DEVICE  EACH                                                                                          </t>
  </si>
  <si>
    <t xml:space="preserve">WHEELCHAIR ACCESSORY  ADJUSTABLE HEIGHT  DETACHABLE ARMREST  COMPLETE ASSEMBLY  EACH                                                            </t>
  </si>
  <si>
    <t xml:space="preserve">WHEELCHAIR ACCESSORYK ADJUSTABLE HEIGHT  DETACHABLE ARMREST  COMPLETE ASSEMBLY  EACH                                                            </t>
  </si>
  <si>
    <t xml:space="preserve">MANUAL WHEELCHAIR ACCESSORY  ANTI-ROLLBACK DEVICE  EACH                                                                                         </t>
  </si>
  <si>
    <t xml:space="preserve">MNUAL WHEELCHAIR ACCESSORY  ANTI-ROLLBACK DEVICE  EACH                                                                                          </t>
  </si>
  <si>
    <t xml:space="preserve">WHEELCHAIR ACCESSORY  POSITIONING BELT/SAFETY BELT/PELVIC STRAP  EACH                                                                           </t>
  </si>
  <si>
    <t xml:space="preserve">WHEELCHAIR ACCESSORY  SEAT UPHOLSTERY  REPLACEMENT ONLY  EACH                                                                                   </t>
  </si>
  <si>
    <t xml:space="preserve">WHEELCHAIR ACCESSORY  BACK UPHOLSTERY  REPLACEMENT ONLY  EACH                                                                                   </t>
  </si>
  <si>
    <t xml:space="preserve">MANUAL WHEELCHAIR ACCESSORY  POWER ADD-ON TO COVERT MANUAL WHEELCHAIR TO MOTORIZED WHEELCHAIR  JOYSTICK CONTROL                                 </t>
  </si>
  <si>
    <t xml:space="preserve">MANUAL WHEELCHAIR ACCESSORY  POWER ADD-ON TO CONVERT MANUAL WHEELCHAIRTO MOTORIZED WHEELCHAIR  JOYSTICK CONTROL                                 </t>
  </si>
  <si>
    <t xml:space="preserve">MANUAL WHEELCHAIR ACCESSORY  POWER ADD-ON TO CONVERT MANUAL WHEELCHAIR TO MOTORIZED WHEELCHAIR  TILLER CONTROL                                  </t>
  </si>
  <si>
    <t xml:space="preserve">MANUAL WHEELCHAIR ACCESSORY  POWER ADD-ON TO CONVERT MANUAL WHEELCHAIRTO MOTORIZED WHEELCHAIR  TILLER CONTROL                                   </t>
  </si>
  <si>
    <t xml:space="preserve">WHEELCHAIR ACCESSORY  SEAT LIFT MECHANISM                                                                                                       </t>
  </si>
  <si>
    <t xml:space="preserve">MANUAL WHEELCHAIR ACCESSORY  PUSH ACTIVATED POWER ASSIST  EACH                                                                                  </t>
  </si>
  <si>
    <t xml:space="preserve">PRIOR AUTH REQUIRED EXCEPT IN A NF OR ICF/DD                                                                                                    </t>
  </si>
  <si>
    <t xml:space="preserve">MANUAL WHEELCHAIR ACCESSORY  PUSH-RIM ACTIVATED POWER ASSIST SYSTEM                                                                             </t>
  </si>
  <si>
    <t xml:space="preserve">PRIOR AUTHORIZATION REQUIRED EXCEPT IN A NF OR ICF/DD                                                                                           </t>
  </si>
  <si>
    <t xml:space="preserve">WHEELCHAIR ACCESSORY  ELEVATING LEGREST  COMPLETE ASSEMBLY  EACH                                                                                </t>
  </si>
  <si>
    <t xml:space="preserve">WHEELCHAIR ACCESSORY  ELEVATING LEG REST  COMPLETE ASSEMBLY  EACH                                                                               </t>
  </si>
  <si>
    <t xml:space="preserve">MANUAL WHEELCHAIR ACCESSORY  SOLID SEAT INSERT                                                                                                  </t>
  </si>
  <si>
    <t xml:space="preserve">ARMREST  EACH                                                                                                                                   </t>
  </si>
  <si>
    <t xml:space="preserve">WHEELCHAIR ACCESSORY  CALF REST/PAD  EACH                                                                                                       </t>
  </si>
  <si>
    <t xml:space="preserve">WHEELCHAIR ACCESSORY  POWER SEATING SYSTEM  TILT ONLY                                                                                           </t>
  </si>
  <si>
    <t xml:space="preserve">WHEELCHAIR ACCESSORY  POWER SEATING SYSTEM  RECLINE ONLY  WITHOUT SHEAR REDUCTION                                                               </t>
  </si>
  <si>
    <t xml:space="preserve">WHEELCHAIR ACCESSORY  POWER SEATING SYSTEM  RECLINE ONLY  WITH MECHANICAL SHEAR REDUCTION                                                       </t>
  </si>
  <si>
    <t xml:space="preserve">WHEELCHAIR ACCESSORY  POWER SEATING SYSTEM  RECLINE ONLY  WITH POWER SHEAR REDUCTION                                                            </t>
  </si>
  <si>
    <t xml:space="preserve">WHEELCHAIR ACCESSORY  POWER SEATNG SYSTEM  RECLINE ONLY  WITH POWER SHEAR REDUCTION                                                             </t>
  </si>
  <si>
    <t xml:space="preserve">WHEELCHAIR ACCESSORY  POWER SEATING SYSTEM  COMBINATION TILT AND RECLINE  WITHOUT SHEAR REDUCTION                                               </t>
  </si>
  <si>
    <t xml:space="preserve">WHEELCHAIR ACCESSORY  POWER SETING SYSTEM  COMBINATION TILT AND RECLINE WITH MECHANICAL SHEAR REDUCTION                                         </t>
  </si>
  <si>
    <t xml:space="preserve">WHEELCHAIR ACCESSORY  POWER SEATING SYSTEM  COMBINATION TILT AND RECLINE  WITH  MECHANICAL SHEAR REDUCTION                                      </t>
  </si>
  <si>
    <t xml:space="preserve">WHEELCHAIR ACCESSORY  POWER SEATING SYSTEM  COMBINATION TILT AND RECLINE  WITH MECHANICAL SHEAR REDUCTION                                       </t>
  </si>
  <si>
    <t xml:space="preserve">WHEELCHAIR ACCESSORY  POWER SEATING SYSTEM  COMBINATION TILT AND RECLINE  WITH POWER SHEAR REDUCTION                                            </t>
  </si>
  <si>
    <t xml:space="preserve">WHEELCHAIR ACCESSORY  POWER SEATING SYSTEM  COMBINATION TILT AND RECLINE  WITH  POWER SHEAR REDUCTION                                           </t>
  </si>
  <si>
    <t xml:space="preserve">WHEELCHAIR ACCESSORY  ADDITION TO POWER SEATING SYSTEM  MECHANICALLY LINKED LEG ELEVATION SYSTEM  INCLUDING PUSHROD AND LEGREST  EACH           </t>
  </si>
  <si>
    <t xml:space="preserve">WHEELCHAIR ACCESSORY  ADDITION TO POWER SEATING SYSTEM  MECHANICALLY LINKED LEG ELEVATION SYSTEM  INCLUDING PUSHROD AND LEG REST  EACH          </t>
  </si>
  <si>
    <t xml:space="preserve">WHEELCHAIR ACCESSORY  ADDITION TO POWER SEATING SYSTEM  POWER LEG ELEVATION SYSTEM  INCLUDING LEG REST  PAIR                                    </t>
  </si>
  <si>
    <t xml:space="preserve">MODIFICATION TO PEDIATRIC SIZE WHEELCHAIR  WIDTH ADJUSTMENT PACKAGE (NOT TO BE  DISPENSED WITH INITIAL CHAIR)                                   </t>
  </si>
  <si>
    <t xml:space="preserve">MODIFICATION TO PEDIATRIC SIZE WHEELCHAIR  WIDTH ADJUSTMENT PACKAGE (NOT TO BE DISPENSED WITH INITIAL CHAIR)                                    </t>
  </si>
  <si>
    <t xml:space="preserve">WHEELCHAIR ACCESSORY  ADDITION TO POWER SEATING SYSTEM  CENTER MOUNT  POWER ELEVATING LEG REST/PLATFORM  COMPLETE SYSTEM  ANY TYPE  EACH        </t>
  </si>
  <si>
    <t xml:space="preserve">RECLINING BACK  ADDITION TO PEDIATRIC SIZE WHEELCHAIR                                                                                           </t>
  </si>
  <si>
    <t xml:space="preserve">SHOCK ABSORBER FOR MANUAL WHEELCHAIR  EACH                                                                                                      </t>
  </si>
  <si>
    <t xml:space="preserve">SHOCK ABSORBER FOR POWER WHEELCHAIR  EACH                                                                                                       </t>
  </si>
  <si>
    <t xml:space="preserve">HEAVY DUTY SHOCK ABSORBER FOR HEAVY DUTY OR EXTRA HEAVY DUTY MANUAL WHEELCHAIR  EACH                                                            </t>
  </si>
  <si>
    <t xml:space="preserve">HEAVY DUTY SHOCK ABSORBER FOR HEAVY DUTY OR EXTRA HEAVY DUTY POWER WHEELCHAIR  EACH                                                             </t>
  </si>
  <si>
    <t xml:space="preserve">HEAVY DUTY SHOCK ABSORBER FOR HEAVY DUTY OR EXTRA HEAVY DUTY POWER WHEELCHAIR   EACH                                                            </t>
  </si>
  <si>
    <t xml:space="preserve">RESIDUAL LIMB SUPPORT SYSTEM FOR WHEELCHAIR                                                                                                     </t>
  </si>
  <si>
    <t>WHEELCHAIR ACCESSORY  MANUAL SWINGAWAY  RETRACTABLE OR REMOVABLE MOUNTING HARDWARE FOR JOYSTICK  OTHER CONTROL INTERFACE OR POSITIONING ACCESSOR</t>
  </si>
  <si>
    <t xml:space="preserve">WHEELCHAIR ACCESSORY  MANUAL SWINGAWAY  RETRACTABLE OR REMOVABLE MOUNTING HARDWARE FOR JOYSTICK  OTHER CONTROL INTERFACE OR POSITIONING AC      </t>
  </si>
  <si>
    <t xml:space="preserve">WHEELCHAIR ACCESSORY  VENTILATOR TRAY  FIXED                                                                                                    </t>
  </si>
  <si>
    <t xml:space="preserve">WHEELCHAIR ACCESSORY  VENTILATOR TRAY  GIMBALED                                                                                                 </t>
  </si>
  <si>
    <t xml:space="preserve">WHEELCHAIR ACCESSORY  MANUAL SWINGAWAY  RETRACTABLE OR REMOVABLE MOUNTING HARDWARE USED WITH JOYSTICK OR OTHER DRIVE CONTROL INTERFACE          </t>
  </si>
  <si>
    <t xml:space="preserve">WHEELCHAIR ACCESSORY  MANUAL SWINGAWAY  RETRACTABLE OR REMOVABLE MOUNTING HARDWA                                                                </t>
  </si>
  <si>
    <t xml:space="preserve">WHEELCHAIR ACCESSORY  MANUAL SWINGAWAY  RETRACTABLE OR REMOVABLE MOUNTING HARDWARE FOR HEADREST  CUSHIONED  ANY TYPE                            </t>
  </si>
  <si>
    <t xml:space="preserve">WHEELCHAIR ACCESSORY  MANUAL SWINGAWAY  RETRACTABLE OR REMOVABLE MOUNTING HARDWARE FOR LATERAL TRUNK OR HIP SUPPORT  ANY TYPE                   </t>
  </si>
  <si>
    <t xml:space="preserve">MULTI-POSITIONAL PATIENT TRANSFER SYSTEM  WITH INTEGRATED SEAT  OPERATED BY CARE GIVER  PATIENT WEIGHT CAPACITY UP TO AND INCLUDING 300 LBS     </t>
  </si>
  <si>
    <t xml:space="preserve">TRANSPORT CHAIR  PEDIATRIC SIZE                                                                                                                 </t>
  </si>
  <si>
    <t xml:space="preserve">TRANSPORT CHAIR  ADULT SIZE  PATIENT WEIGHT CAPACITY UP TO AND INCLUDING 300 POUNDS                                                             </t>
  </si>
  <si>
    <t xml:space="preserve">TRANSPORT CHAIR  ADULT SIZE  HEAVY DUTY  PATIENT WEIGHT CAPACITY GREATER THAN 300 POUNDS                                                        </t>
  </si>
  <si>
    <t xml:space="preserve">FULLY RECLINING WHEELCHAIR; FIXED FULL-LENGTH ARMS  SWING-AWAY  DETACHABLE  ELEVATING LEGRESTS                                                  </t>
  </si>
  <si>
    <t xml:space="preserve">FULLY RECLINING WHEELCHAIR;DETACHABLE ARMS  DESK OR FULL-LENGTH  SWING-AWAY  DETACHABLE  ELEVATING LEGRESTS                                     </t>
  </si>
  <si>
    <t xml:space="preserve">FULLY RECLINING WHEELCHAIR; DETACHABLE ARMS  DESK OR FULL-LENGTH  SWING-AWAY  DETACHABLE  ELEVATING LEGRESTS                                    </t>
  </si>
  <si>
    <t xml:space="preserve">FULLY RECLINING WHEELCHAIR; DETACHABLE ARMS  DESK OR FULL-LENGTH  SWING-AWAY  DETACHABLE FOOTRESTS                                              </t>
  </si>
  <si>
    <t xml:space="preserve">HEMI-WHEELCHAIR; FIXED FULL-LENGTH ARMS  SWING-AWAY  DETACHABLE  ELEVATING LEGRESTS                                                             </t>
  </si>
  <si>
    <t xml:space="preserve">HEMI-WHEELCHAIR; DETACHABLE ARMS  DESK OR FULL-LENGTH  SWING-AWAY  DETACHABLE  ELEVATING LEGRESTS                                               </t>
  </si>
  <si>
    <t xml:space="preserve">HIGH-STRENGTH LIGHTWEIGHT WHEELCHAI; FIXED FULL-LENGTH ARMS  SWING-AWAY  DETACHABLE  ELEVATING LEGRESTS                                         </t>
  </si>
  <si>
    <t xml:space="preserve">HIGH-STRENGTH LIGHTWEIGHT WHEELCHAIR; FIXED FULL-LENGTH ARMS  SWING-AWAY  DETACHABLE  ELEVATING LEGRESTS                                        </t>
  </si>
  <si>
    <t xml:space="preserve">HIGH-STRENGTH LIG;HTWEIGHT WHEELCHAIR; DETACHABLE ARMS  DESK OR FULL-LENGTH  SWING-AWAY  DETACHABLE  ELEVATING LEGRESTS                         </t>
  </si>
  <si>
    <t xml:space="preserve">HIGH-STRENGTH LIGHTWEIGHT WHEELCHAIR; DETACHABLE ARMS  DESK OR FULL-LENGTH  SWING-AWAY  DETACHABLE  ELEVATING LEGRESTS                          </t>
  </si>
  <si>
    <t xml:space="preserve">HIGH-STRENGTH LIGHTWEIGHT WHEELCHAIR; DETACHABLE ARMS  DESK OR FULL-LENGTH  SWING-AWAY  DETACHABLE ELEVATING LEGRESTS                           </t>
  </si>
  <si>
    <t xml:space="preserve">WIDE  HEAVY-DUTY WHEELCHAIR; DETACHABLE ARMS  DESK OR FULL-LENGTH  SWING-AWAY  DETACHABLE  ELEVATING LEGRESTS                                   </t>
  </si>
  <si>
    <t xml:space="preserve">WIDE  HEAVY-DUTY WHEELCHAIR;DETACHABLE ARMS  DESK OR FULL-LENGTH  SWING-AWAY  DETACHABLE  ELEVATING LEGRESTS                                    </t>
  </si>
  <si>
    <t xml:space="preserve">WIDE  HEAVY-DUTY WHEELCHAIR; DETACHABLE ARMS  DESK OR FULL-LENGTH ARMS  SWING-AWAY  DETACHABLE FOOTRESTS                                        </t>
  </si>
  <si>
    <t xml:space="preserve">SEMI-RECLINING WHEELCHAIR; FIXED FULL-LENGHT ARMS  SWING-AWAY  DETACHABLE  ELEVATING LEGRESTS                                                   </t>
  </si>
  <si>
    <t xml:space="preserve">SEMI-RECLINING WHEELCHAIR; FIXED FULL-LENGTH ARMS  SWING-AWAY  DETACHABLE  ELEVATING LEGRESTS                                                   </t>
  </si>
  <si>
    <t xml:space="preserve">SEMI-RECLINING WHEELCHAIR; FIXED FULL-LENGTH ARMS SWING-AWAY  DETACHABLE  ELEVATING LEGRESTS                                                    </t>
  </si>
  <si>
    <t xml:space="preserve">SEMI-RECLINING WHEELCHAIR; DETACHABLE ARMS  DESK OR FULL-LENGTH  ELEVATING LEGREST                                                              </t>
  </si>
  <si>
    <t xml:space="preserve">SEMI-RECLINING WHEELCHAIR; DETCHABLE ARMS  DESK OR FULL-LENGTH  ELEVATING LEGREST                                                               </t>
  </si>
  <si>
    <t xml:space="preserve">WHEELCHAIR;DETACHABLE ARMS  DESK OR FULL-LENGTH  SWING-AWAY  DETACHABLE  ELEVATING LEGRESTS                                                     </t>
  </si>
  <si>
    <t xml:space="preserve">WHEELCHAIR; DETACHABLE ARMS  DESK OR FULL-LENGHT  SWING-AWAY  DETACHABLE  ELEVATING LEGRESTS                                                    </t>
  </si>
  <si>
    <t xml:space="preserve">WHEELCHAIR; DETACHABLE ARMS  DESK OR FULL-LENGTH  SWING-AWAY  DETACHABLE ELEVATING LEGRESTS                                                     </t>
  </si>
  <si>
    <t xml:space="preserve">WHEELCHAIR; FIXED FULL-LENGTH ARMS  SWING-AWAY  DETACHABLE  ELEVATING LEGRESTS                                                                  </t>
  </si>
  <si>
    <t xml:space="preserve">WHEELCHAIR;FIXED FULL-LENGTHAMS  SWING-AWAY  DETACHABLE  ELEVATING LEGRESTS                                                                     </t>
  </si>
  <si>
    <t xml:space="preserve">MANUAL ADULT SIZE WHEELCHAIR  INCLUDES TILT IN SPACE                                                                                            </t>
  </si>
  <si>
    <t xml:space="preserve">AMPUTEE WHEELCHAIR; FIXED FULL-LENGTH ARMS  SWING-AWAY  DETACHABLE  ELEVATING LEGRESTS                                                          </t>
  </si>
  <si>
    <t xml:space="preserve">AMPUTEE WHEELCHAIR; FIXED FULL-LENGTH ARMS  WITHOUT FOOTRESTS OR LEGRESTS                                                                       </t>
  </si>
  <si>
    <t xml:space="preserve">AMPUTEE WHEELCHAIR; DETACHABLE ARMS  DESK OR FULL-LENGTH WITHOUT FOOTRESTS OR LEGRESTS                                                          </t>
  </si>
  <si>
    <t xml:space="preserve">AMPUTEE WHEELCHAIR; DETACHABLE ARMS  DESK OR FULL-LENGTH  WITHOUT FOOTRESTS OR LEGRESTS                                                         </t>
  </si>
  <si>
    <t xml:space="preserve">AMPUTEE WHEELCHAIR; DETACHABLE ARMS  DESK OR FULL-LENGTH  SWING-AWAY  DETACHABLE FOOTRESTS                                                      </t>
  </si>
  <si>
    <t xml:space="preserve">AMPUTEE WHEELCHAIR; DETACHABLE ARMS  DESK OR FULL-LENGTH  SWING-AWAY  DETACHABLE  ELEVATING LEGRESTS                                            </t>
  </si>
  <si>
    <t xml:space="preserve">HEAVY DUTY WHEELCHAIR; FIXED FULL-LENGTH ARMS  SWING-AWAY  DETACHABLE  ELEVATING LEGRESTS                                                       </t>
  </si>
  <si>
    <t xml:space="preserve">AMPUTEE WHEELCHAIR; FIXED FULL-LENGTH ARMS  SWING-AWAY  DETACHABLE FOOTRESTS                                                                    </t>
  </si>
  <si>
    <t xml:space="preserve">WHEELCHAIR; SPECIALLY SIZED OR CONSTRUCTED (INDICATE BRAND NAME  MODEL NUMBER  IF ANY  AND JUSTIFICATION)                                       </t>
  </si>
  <si>
    <t xml:space="preserve">WHEELCHAIR; SPECIALLY SIZED OR CONSTRUCTED (INDICATE BRAND MANE  MODEL NUMBER IF ANY  AND JUSTIFICATION)                                        </t>
  </si>
  <si>
    <t xml:space="preserve">WHEELCHAIR WITHFIXED ARM  FOOTRESTS                                                                                                             </t>
  </si>
  <si>
    <t xml:space="preserve">WHEELCHAIR WITH FIXED ARM  FOOTRESTS                                                                                                            </t>
  </si>
  <si>
    <t xml:space="preserve">HEELCHAIR WITH FIXED ARM  ELEVATING LEGRESTS                                                                                                    </t>
  </si>
  <si>
    <t xml:space="preserve">WHEELCHAIR WITH FIXED ARM  ELEVATING LEGRESTS                                                                                                   </t>
  </si>
  <si>
    <t xml:space="preserve">WHEELCHAIR WITH DETACHABLE ARMS  FOOTRESTS                                                                                                      </t>
  </si>
  <si>
    <t xml:space="preserve">WHEELCHAIR WITH DETACHABLE ARMS  ELEVATING LEGRESTS                                                                                             </t>
  </si>
  <si>
    <t xml:space="preserve">WHEELCHAIR ACCESSORY  MANUAL SEMI-RECLINING BACK  (RECLINE GREATER THAN 15 DEGREES  BUT LESS THAN 80 DEGREES)  EACH                             </t>
  </si>
  <si>
    <t xml:space="preserve">WHEELCHAIR ACCESSORY  MANUAL FULLY RECLINING BACK  (RECLINE GREATER THAN 80 DEGREES)  EACH                                                      </t>
  </si>
  <si>
    <t xml:space="preserve">PECIAL HEIGHT ARMS FOR WHEELCHAIR                                                                                                               </t>
  </si>
  <si>
    <t xml:space="preserve">SPECIAL HEIGHT ARMS FOR WHEELCHAIR                                                                                                              </t>
  </si>
  <si>
    <t xml:space="preserve">SPECIAL BACK HEIGHT FOR WHEELCHAIR                                                                                                              </t>
  </si>
  <si>
    <t xml:space="preserve">WHEELCHAIR  PEDIATRIC SIZE  NOT OTHERWISE SPECIFIED                                                                                             </t>
  </si>
  <si>
    <t xml:space="preserve">POWER OPERATED VEHICLE (3 OR 4 WHEEL  NON HIGHWAY)                                                                                              </t>
  </si>
  <si>
    <t xml:space="preserve">POWER OPERATED VEHICLE (3 OR 4 WHEEL NON HIGHWAY)                                                                                               </t>
  </si>
  <si>
    <t xml:space="preserve">POWER OPERATED VEHICLE (3 OR 4 WHEEL  NON HIGHWAY                                                                                               </t>
  </si>
  <si>
    <t xml:space="preserve">WHEELCHAIR  PEDIATRIC SIZE  TILT-IN-SPACE  RIGID  ADJUSTABLE  WITH SEATING SYSTEM                                                               </t>
  </si>
  <si>
    <t xml:space="preserve">WHEELCHAIR  PEDIATRIC SIZE  TILT-IN-SPACE  FOLDING  ADJUSTABLE  WITH SEATING SYSTEM                                                             </t>
  </si>
  <si>
    <t xml:space="preserve">WHEELCHAIR  PEDIATRIC SIZE  TILT-IN-SPACE  RIGID  ADJUSTABLE  WITHOUT SEATING SYSTEM                                                            </t>
  </si>
  <si>
    <t xml:space="preserve">WHEELCHAIR  PEDIATRIC SIZE  TILT-IN-SPACE  FOLDING  ADJUSTABLE  WITHOUT SEATING SYSTEM                                                          </t>
  </si>
  <si>
    <t xml:space="preserve">WHEELCHAIR  PEDIATRIC SIZE  RIGID  ADJUSTABLE  WITH SEATING SYSTEM                                                                              </t>
  </si>
  <si>
    <t xml:space="preserve">WHEELCHAIR  PEDIATRIC SIZE  FOLDING  ADJUSTABLE  WITH SEATING SYSTEM                                                                            </t>
  </si>
  <si>
    <t xml:space="preserve">WHEELCHAIR  PEDIATRIC SIZE  RIGID  ADJUSTABLE  WITHOUT SEATING SYSTEM                                                                           </t>
  </si>
  <si>
    <t xml:space="preserve">WHEELCHAIR  PEDIATRIC SIZE  FOLDING  ADJUSTABLE  WITHOUT SEATING SYSTEM                                                                         </t>
  </si>
  <si>
    <t xml:space="preserve">POWER WHEELCHAIR  PEDIATRIC SIZE  NOT OTHERWISE SPECIFIED                                                                                       </t>
  </si>
  <si>
    <t xml:space="preserve">LIGHTWEIGHT WHEELCHAIR; DETACHABEL ARMS  DESK OR FULL-LENGTH  SWING-AWAY  DETACHABLE  ELEVATING LEGREST                                         </t>
  </si>
  <si>
    <t xml:space="preserve">LIGHTWEIGHT WHEELCHAIR; DETACHABLE ARMS  DESK OR FULL-LENGTH  SWING-AWAY  DETACHABLE  ELEVATING LEGREST                                         </t>
  </si>
  <si>
    <t xml:space="preserve">LIGHTWEIGHT WHEELCHAIR; FIXED FULL-LENGTH ARMS  SWING-AWAY  DETACHABLE ELEVATING LEGRESTS                                                       </t>
  </si>
  <si>
    <t xml:space="preserve">HEAVY-DUTY WHEELCHAIR; DETACHABLE ARMS  DESK OR FULL-LENGTH  ELEVATING LEGRESTS                                                                 </t>
  </si>
  <si>
    <t xml:space="preserve">HEAVY-EUTY WHEELCHAIR; FIXED FULL-LENGTH ARMS  ELEVATING LEGRESTS                                                                               </t>
  </si>
  <si>
    <t xml:space="preserve">HEAVY-DUTY WHEELCHAIR; FIXED FULL-LENGTH ARMS  ELEVATING LEGRESTS                                                                               </t>
  </si>
  <si>
    <t xml:space="preserve">SPECIAL WHEELCHAIRSEAT HEIGHT FROM FLOOR                                                                                                        </t>
  </si>
  <si>
    <t xml:space="preserve">SPECIAL WHEELCHAIR SEAT HEIGHT FROM FLOOR                                                                                                       </t>
  </si>
  <si>
    <t xml:space="preserve">WPECIAL WHEELCHAIR SEAT HEIGHT FROM FLOOR                                                                                                       </t>
  </si>
  <si>
    <t xml:space="preserve">SPECIAL WHEELCHAIR SEAT DEPTH  BY UPHOLSTERY                                                                                                    </t>
  </si>
  <si>
    <t xml:space="preserve">SPECIAL WHEELCHAIR SEATDEPTH AND/OR WIDTH  BY CONSTRUCTION                                                                                      </t>
  </si>
  <si>
    <t xml:space="preserve">SPECIAL WHEELCHAIR SEAT DEPTH AND/OR WIDTH  BY CONSTRUCTION                                                                                     </t>
  </si>
  <si>
    <t xml:space="preserve">WHIRLPOOL NON PORTABLE (BUILT IN TYPE)                                                                                                          </t>
  </si>
  <si>
    <t xml:space="preserve">WHIRLPOOL NON PORTABLE (BULITY IN TYPE)                                                                                                         </t>
  </si>
  <si>
    <t xml:space="preserve">OXYGEN ACCESSORY  FLOW REGULATOR CAPABLE OF POSITIVE INSPIRATORY PRESSURE                                                                       </t>
  </si>
  <si>
    <t xml:space="preserve">REGULATOR                                                        -                                                                              </t>
  </si>
  <si>
    <t xml:space="preserve">STAND/RACK                                            .                                                                                         </t>
  </si>
  <si>
    <t xml:space="preserve">IMMERSION EXTERNAL HEATER FOR NEBULIZER                                                                                                         </t>
  </si>
  <si>
    <t xml:space="preserve">OXYGEN CONCENTRATOR  SINGLE DELIVERY PORT  CAPABLE OF DELIVERING 85 PERCENT OR  GREATER OXYGEN CONCENTRATION AT THE PRESCRIBED FLOW RATE        </t>
  </si>
  <si>
    <t xml:space="preserve">OXYGEN CONCENTRATOR  DUAL DELIVERY PORT  CAPABLE OF DELIVERING 85 PERCENT OR GREATER OXYGEN CONCENTRATION AT THE PRESCRIBED FLOW RATE  EACH     </t>
  </si>
  <si>
    <t xml:space="preserve">PORTABLE OXYGEN CONCENTRATOR  RENTAL                                                                                                            </t>
  </si>
  <si>
    <t xml:space="preserve">DURABLE MEDICAL EQUIPMENT  MISCELLANEOUS                                                                                                        </t>
  </si>
  <si>
    <t xml:space="preserve">DURABLE MEDICAL EQUIPT MISCELLANEOUS PA OVER $500/REV. PA FOR PRICING                                                                           </t>
  </si>
  <si>
    <t xml:space="preserve">DURABLE MEDICAL EQUIPMENT  MISCELLANEOUS PA OVER $500  REVIEW PA FOR PRICING                                                                    </t>
  </si>
  <si>
    <t xml:space="preserve">DURABLE MEDICAL EUIPMENT  MISCELLANEOUS PRIOR AUTHORIZATION REQUIRED IF BILLING OVER $500; REVIEW PA FOR PRICING                                </t>
  </si>
  <si>
    <t xml:space="preserve">DURABLE MEDICAL EQUIPMENT  MISCELLANEOUS PA OVER $500/REV. PA FOR PRICING                                                                       </t>
  </si>
  <si>
    <t xml:space="preserve">OXYGEN AND WATER VAPOR ENRICHING SYSTEM WITHOUT HEATED DELIVERY                                                                                 </t>
  </si>
  <si>
    <t xml:space="preserve">JAW MOTION REHABILITATION SYSTEM                                                                                                                </t>
  </si>
  <si>
    <t xml:space="preserve">REPLACEMENT CUSHIONS FOR JAW MOTION REHABILITATION SYSTEM  PACKAGE OF SIX                                                                       </t>
  </si>
  <si>
    <t xml:space="preserve">REPLACEMENT MEASURING SCALES FOR JAW MOTION REHABILITATION SYSTEM  PACKAGE OF 200                                                               </t>
  </si>
  <si>
    <t xml:space="preserve">DYNAMIC ADJUSTABLE ELBOW EXTENSION/FLEXION DEVICE  INCLUDES SOFT INTERFACE MATERIAL                                                             </t>
  </si>
  <si>
    <t xml:space="preserve">STATIC PROGRESSIVE STRETCH ELBOW DEVICE  EXTENSION AND/OR FLEXION   WITH OR WITHOUT RANGE OF MOTION ADJUSTMENT  INCLUDES ALL COMPONENTS AND     </t>
  </si>
  <si>
    <t xml:space="preserve">STATIC PROGRESSIVE STRETCH ELBOW DEVICE  EXTENSION AND/OR FLEXION  WITH OR WITHOUT RANGE OF MOTION ADJUSTMENT  INCLUDES ALL COMPONENTS AND      </t>
  </si>
  <si>
    <t xml:space="preserve">DYNAMIC ADJUSTABLE FOREARM PRONATION/SUPINATION DEVICE  INCLUDES SOFT INTERFACE MATERIAL                                                        </t>
  </si>
  <si>
    <t xml:space="preserve">DYNAMIC ADJUSTABLE ELBOW EXTENSION ONLY DEVICE  INCLUDES SOFT INTERFACE MATERIAL                                                                </t>
  </si>
  <si>
    <t xml:space="preserve">DYNAMIC ADJUSTABLE ELBOW FLEXION ONLY DEVICE  INCLUDES SOFT INTERFACE MATERIAL                                                                  </t>
  </si>
  <si>
    <t xml:space="preserve">DYNAMIC ADJUSTABLE WRIST EXTENSION / FLEXION DEVICE  INCLUDES SOFT INTERFACE MATERIAL                                                           </t>
  </si>
  <si>
    <t xml:space="preserve">STATIC PROGRESSIVE STRETCH WRIST DEVICE  FLEXION AND/OR EXTENSION  WITH OR WITHOUT RANGE OF MOTION ADJUSTMENT  INCLUDES ALL COMPONENTS AND      </t>
  </si>
  <si>
    <t xml:space="preserve">DYNAMIC ADJUSTABLE WRIST EXTENSION ONLY DEVICE  INCLUDES SOFT INTERFACE MATERIAL                                                                </t>
  </si>
  <si>
    <t xml:space="preserve">DYNAMIC ADJUSTABLE WRIST FLEXION ONLY DEVICE  INCLUDES SOFT INTERFACE MATERIAL                                                                  </t>
  </si>
  <si>
    <t xml:space="preserve">DYNAMIC ADJUSTABLE KNEE EXTENSION / FLEXION DEVICE  INCLUDES SOFT INTERFACE MATERIAL                                                            </t>
  </si>
  <si>
    <t xml:space="preserve">STATIC PROGRESSIVE STRETCH KNEE DEVICE  EXTENSION AND/OR FLEXION   WITH OR WITHOUT RANGE OF MOTION ADJUSTMENT  INCLUDES ALL COMPONENTS AND      </t>
  </si>
  <si>
    <t xml:space="preserve">DYNAMIC KNEE  EXTENSION/FLEXION DEVICE WITH ACTIVE RESISTANCE CONTROL                                                                           </t>
  </si>
  <si>
    <t xml:space="preserve">DYNAMIC ADJUSTABLE KNEE EXTENSION ONLY DEVICE  INCLUDES SOFT INTERFACE MATERIAL                                                                 </t>
  </si>
  <si>
    <t xml:space="preserve">DYNAMIC ADJUSTABLE KNEE FLEXION ONLY DEVICE  INCLUDES SOFT INTERFACE MATERIAL                                                                   </t>
  </si>
  <si>
    <t xml:space="preserve">DYNAMIC ADJUSTABLE ANKLE EXTENSION/FLEXION DEVICE  INCLUDES SOFT INTERFACE  MATERIAL                                                            </t>
  </si>
  <si>
    <t xml:space="preserve">PRIOR AUTHORIZAITON REQUIRED                                                                                                                    </t>
  </si>
  <si>
    <t xml:space="preserve">DYNAMIC ADJUSTABLE ANKLE EXTENSION/FLEXION DEVICE  INCLUDES SOFT INTERFACE MATERIAL                                                             </t>
  </si>
  <si>
    <t xml:space="preserve">STATIC PROGRESSIVE STRETCH ANKLE DEVICE  FLEXION AND/OR EXTENSION  WITH OR WITHOUT RANGE OF MOTION ADJUSTMENT  INCLUDES ALL COMPONENTS AND      </t>
  </si>
  <si>
    <t xml:space="preserve">STATIC PROGRESSIVE STRETCH FOREARM PRONATION / SUPINATION DEVICE  WITHOR WITHOUT RANGE OF MOTION ADJUSTMENT  INCLUDES ALL COMPONENTS AND        </t>
  </si>
  <si>
    <t xml:space="preserve">REPLACEMENT SOFT INTERFACE MATERIAL  DYNAMIC ADJUSTABLE EXTENSION/FLEXION DEVICE                                                                </t>
  </si>
  <si>
    <t xml:space="preserve">REPLACEMENT SOFT INTERFACE MATERIAL/CUFFS FOR BI-DIRECTIONAL STATIC PROGRESSIVE STRETCH DEVICE                                                  </t>
  </si>
  <si>
    <t xml:space="preserve">DYNAMIC ADJUSTABLE ANKLE EXTENSION ONLY DEVICE  INCLUDES SOFT INTERFACE MATERIAL                                                                </t>
  </si>
  <si>
    <t xml:space="preserve">DYNAMIC ADJUSTABLE ANKLE FLEXION ONLY DEVICE  INCLUDES SOFT INTERFACE MATERIAL                                                                  </t>
  </si>
  <si>
    <t xml:space="preserve">DYNAMIC ADJUSTABLE FINGER EXTENSION/FLEXION DEVICE  INCLUDES SOFT INTERFACE MATERIAL                                                            </t>
  </si>
  <si>
    <t xml:space="preserve">DYNAMIC ADJUSTABLE FINGER EXTENSION ONLY DEVICE  INCLUDES SOFT INTERFACE MATERIAL                                                               </t>
  </si>
  <si>
    <t xml:space="preserve">DYNAMIC ADJUSTABLE FINGER FLEXION ONLY DEVICE  INCLUDES SOFT INTERFACE MATERIAL                                                                 </t>
  </si>
  <si>
    <t xml:space="preserve">DYNAMIC ADJUSTABLE FINGER FLEXION ONLY DEVICE  INCLUDES SOFT INTERFACEMATERIAL                                                                  </t>
  </si>
  <si>
    <t xml:space="preserve">DYNAMIC ADJUSTABLE TOE EXTENSION ONLY DEVICE  INCLUDES SOFT INTERFACE MATERIAL                                                                  </t>
  </si>
  <si>
    <t xml:space="preserve">DYNAMIC ADJUSTABLE TOE FLEXION ONLY DEVICE  INCLUDES SOFT INTERFACE MATERIAL                                                                    </t>
  </si>
  <si>
    <t xml:space="preserve">DYNAMIC ADJUSTABLE TOE EXTENSION/FLEXION DEVICE  INCLUDES SOFT INTERFACE MATERIAL                                                               </t>
  </si>
  <si>
    <t xml:space="preserve">DYNAMIC ADJUSTABLE SHOULDER FLEXION / ABDUCTION / ROTATION DEVICE  INCLUDES SOFT INTERFACE MATERIAL                                             </t>
  </si>
  <si>
    <t xml:space="preserve">STATIC PROGRESSIVE STRETCH SHOULDER DEVICE  WITH OR WITHOUT RANGE OF MOTION ADJUSTMENT  INCLUDES ALL COMPONENTS AND ACCESSORIES                 </t>
  </si>
  <si>
    <t xml:space="preserve">COMMUNICATION BOARD  NON-ELECTRONIC AUGMENTATIVE OR ALTERNATIVE COMMUNICATION   DEVICE                                                          </t>
  </si>
  <si>
    <t xml:space="preserve">GASTRIC SUCTION PUMP  HOME MODEL  PORTABLE OR STATIONARY  ELECTRIC                                                                              </t>
  </si>
  <si>
    <t xml:space="preserve">BLOOD GLUCOSE MONITOR WITH INTEGRATED VOICE SYNTHESIZER                                                                                         </t>
  </si>
  <si>
    <t xml:space="preserve"> ADJUNCTIVE CONTINUOUS GLUCOSE MONITOR OR RECEIVER                                                                                              </t>
  </si>
  <si>
    <t xml:space="preserve">ADJUNCTIVE  NON-IMPLANTED CONTINUOUS GLUCOSE MONITOR                                                                                            </t>
  </si>
  <si>
    <t xml:space="preserve">ADJUNCTIVE  NON-IMPLANTED CONTINUOUS GLUCOSE MONITOR OR RECEIVER                                                                                </t>
  </si>
  <si>
    <t xml:space="preserve">NON-ADJUNCTIVE  NON-IMPLANTED CONTINUOUS GLUCOSE MONITOR OR RECEIVER                                                                            </t>
  </si>
  <si>
    <t xml:space="preserve">NON-ADJUNCTIVE  NON-IMPLANTED CONTINOUS GLUCOSE MONITOR OR RECEIVER                                                                             </t>
  </si>
  <si>
    <t xml:space="preserve">HOME BLOOD GLUCOSE MONITOR FOR USE WITH INTEGRATED LANCING/BLOOD SAMPLE TESTING                                                                 </t>
  </si>
  <si>
    <t xml:space="preserve">MANUALWHEELCHAIR ACCESSORY  NONSTANDARD SEAT FRAME  WIDTH GREATER THAN OR EQUAL TO 20 INCHES AND LESS THAN 24 INCHES                            </t>
  </si>
  <si>
    <t xml:space="preserve">MANUAL WHEELCHAIR ACCESSORY  NONSTANDARD SEAT FRAME  WIDTH GREATER THAN OR                                                                      </t>
  </si>
  <si>
    <t xml:space="preserve">MANUAL WHEELCHAIR ACCESSORY  NONSTANDARD SEAT FRAME  WIDTH GREATER THAN OR EQUAL TO 20 INCHES AND LESS THAN 24 INCHES                           </t>
  </si>
  <si>
    <t xml:space="preserve">MANUAL WHEELCHAIR ACCESSORY  NONSTANDARD SEAT FRAME WIDTH  24-27 INCHES                                                                         </t>
  </si>
  <si>
    <t xml:space="preserve">MANUAL WHEELCHAIR ACCESSORY  NONSTANDARD SEAT FRAME DEPTH  20 TO LESS THAN 22 INCHES                                                            </t>
  </si>
  <si>
    <t xml:space="preserve">MANUAL WHEELCHAIR ACCESSORY  NONSTANDARD SEAT FRAME DEPTH  22 TO 25 INCHES                                                                      </t>
  </si>
  <si>
    <t xml:space="preserve">MANUAL WHEELCHAIR ACCESSORY  HANDRIM WITHOUT PROJECTIONS (INCLUDES ERGONOMIC OR CONTOURED)  ANY TYPE  REPLACEMENT ONLY  EACH                    </t>
  </si>
  <si>
    <t xml:space="preserve">MANUAL WHEELCHAIR ACCESSORY  WHEEL LOCK ASSEMBLY  COMPLETE  EACH                                                                                </t>
  </si>
  <si>
    <t xml:space="preserve">WHEELCHAIR ACCESSORY  CRUTCH AND CANE HOLDER  EACH                                                                                              </t>
  </si>
  <si>
    <t xml:space="preserve">WHEELCHAIR ACCESSORY  CYLINDER TANK CARRIER  EACH                                                                                               </t>
  </si>
  <si>
    <t xml:space="preserve">ACCESSORY  ARM TROUGH  WITH OR WITHOUT HAND SUPPORT  EACH                                                                                       </t>
  </si>
  <si>
    <t xml:space="preserve">WHEELCHAIR ACCESSORY  BEARINGS  ANY TYPE  REPLACEMENT ONLY  EACH                                                                                </t>
  </si>
  <si>
    <t xml:space="preserve">MANUAL WHEELCHAIR ACCESSORY  PNEUMATIC PROPULSION TIRE  ANY SIZE  EACH                                                                          </t>
  </si>
  <si>
    <t xml:space="preserve">MANUAL WHEELCHAIR ACCESSORY  PNEUMATIC PROPULSION RITE  ANY SIZE  EACH                                                                          </t>
  </si>
  <si>
    <t xml:space="preserve">MANUAL WHEELCHAIR ACCESSORY  TUBE FOR PNEUMATIC PROPULSION TIRE  ANY SIZE  EACH                                                                 </t>
  </si>
  <si>
    <t xml:space="preserve">MANUAL WHEELCHAIR ACCESSORY  INSERT FOR PNEUMATIC PROPULSION TIRE (REMOVABLE)   ANY TYPE  ANY SIZE  EACH                                        </t>
  </si>
  <si>
    <t xml:space="preserve">MANUAL WHEELCHAIR ACCESSORY  INSERT FOR PNEUMATIC PROPULSION TIRE (REMOVABLE)  ANY TYPE  ANY SIZE  EACH                                         </t>
  </si>
  <si>
    <t xml:space="preserve">MANUAL WHEELCHAIR ACCESSORY  PNEUMATIC CASTER TIRE  ANY SIZE  EACH                                                                              </t>
  </si>
  <si>
    <t xml:space="preserve">MANUAL WHEELCHAIR ACCESSORY  TUBE FOR PNEUMATIC CASTER TIRE  ANY SIZE  EACH                                                                     </t>
  </si>
  <si>
    <t xml:space="preserve">MANUAL WHEELCHAIR ACCESSORY  FOAM FILLED PROPULSION TIRE  ANY SIZE  EACH                                                                        </t>
  </si>
  <si>
    <t xml:space="preserve">MANUAL WHEELCHAIR ACCESSORY  FOAM FILLED CASTER TIRE  ANY SIZE  EACH                                                                            </t>
  </si>
  <si>
    <t xml:space="preserve">MANUAL WHEELCHAIR ACCESSORY  FOAM PROPULSION TIRE  ANY SIZE  EACH                                                                               </t>
  </si>
  <si>
    <t xml:space="preserve">MANUAL WHEELCHAIR ACCESSORY  FOAM CASTER TIRE  ANY SIZE  EACH                                                                                   </t>
  </si>
  <si>
    <t xml:space="preserve">MANUAL WHEELCHAIR ACCESSORY  SOLID (RUBBER/PLASTIC) PROPULSION TIRE  ANY SIZE   EACH                                                            </t>
  </si>
  <si>
    <t xml:space="preserve">MANUAL WHEELCHAIR ACCESSORY  SOLID (RUBBER/PLASTIC) PROPULSION TIRE  ANY SIZE  EACH                                                             </t>
  </si>
  <si>
    <t xml:space="preserve">MANUAL WHEELCHAIR ACCESSORY  SOLID (RUBBER/PLASTIC) CASTER TIRE (REMOVABLE)  ANY SIZE  EACH                                                     </t>
  </si>
  <si>
    <t xml:space="preserve">MANUAL WHEELCHAIR ACCESSORY  SOLID (RUBBER/PLASTIC) CASTER TIRE WITH INTEGRATED WHEEL  ANY SIZE  EACH                                           </t>
  </si>
  <si>
    <t xml:space="preserve">MANUAL WHEELCHAIR ACCESSORY  PROPULSION WHEEL EXCLUDES TIRE  ANY SIZE  EACH                                                                     </t>
  </si>
  <si>
    <t xml:space="preserve">MANUAL WHEELCHAIR ACCESSORY  CASTER WHEEL EXCLUDES TIRE  ANY SIZE  REPLACEMENT ONLY  EACH                                                       </t>
  </si>
  <si>
    <t xml:space="preserve">MANUAL WHEELCHAIR ACCESSORY  CASTER FORK  ANY SIZE  REPLACEMENT ONLY  EACH                                                                      </t>
  </si>
  <si>
    <t xml:space="preserve">MANUAL WHEELCHAIR ACCESSORY  GEAR REDUCTION DRIVE WHEEL  EACH                                                                                   </t>
  </si>
  <si>
    <t xml:space="preserve">MANUAL WHEELCHAIR ACCESSORY  WHEEL BRAKING SYSTEM AND LOCK  COMPLETE  EACH                                                                      </t>
  </si>
  <si>
    <t xml:space="preserve">MANUAL WHEELCHAIR ACCESSORY  MANUAL STANDING SYSTEM                                                                                             </t>
  </si>
  <si>
    <t xml:space="preserve">MANUAL WHEELCHAIR ACCESSORY  SOLID SEAT SUPPORT BASE (REPLACES SLING SEAT)  INCLUDES ANY TYPE MOUNTING HARDWARE                                 </t>
  </si>
  <si>
    <t xml:space="preserve">BACK  PLANAR  FOR PEDIATRIC SIZE WHEELCHAIR INCLUDING FIXED ATTACHING HARDWARE                                                                  </t>
  </si>
  <si>
    <t xml:space="preserve">SEAT  PLANAR  FOR PEDIATRIC SIZE WHEELCHAIR INCLUDING FIXED ATTACHING HARDWARE                                                                  </t>
  </si>
  <si>
    <t xml:space="preserve">BACK  CONTOURED  FOR PEDIATRIC SIZE WHEELCHAIR INCLUDING FIXED ATTACHING HARDWARE                                                               </t>
  </si>
  <si>
    <t xml:space="preserve">SEAT  CONTOURED  FOR PEDIATRIC SIZE WHEELCHAIR INCLUDING FIXED ATTACHING HARDWARE                                                               </t>
  </si>
  <si>
    <t xml:space="preserve">MANUAL WHEELCHAIR ACCESSORY  FOR PEDIATRIC SIZE WHEELCHAIR  DYNAMIC SEATING FRAME  ALLOWS COORDINATED MOVEMENT OF MULTIPLE POSITIONING FEATU    </t>
  </si>
  <si>
    <t xml:space="preserve">COMPLEX REHABILITATIVE POWER WHEELCHAIR ACCESSORY  POWER SEAT ELEVATION SYSTEM                                                                  </t>
  </si>
  <si>
    <t xml:space="preserve">POWER WHEELCHAIR ACCESSORY  ELECTRONIC CONNECTION BETWEEN WHEELCHAIR CONTROLER AND ONE POWER SEATING SYSTEM MOTOR  INC ELECTRONICS  IND FEATURE </t>
  </si>
  <si>
    <t>POWER WHEELCHAIR ACCESSORY  ELECTRONIC CONNECTION BETWEEN WHEELCHAIR CONTROLLER AND ONE POWER SEATING SYSTEM MOTOR  INCLUDING ALL RELATED ELECTR</t>
  </si>
  <si>
    <t>POWER WHEELCHAIR ACCESSORY  ELECTRONIC SCONNECTION BETWEEN WHEELCHAIR CONTROLLER AND ONE POWER SEATING SYSTEM MOTOR  INC ELECTRONICS  IND FEATUR</t>
  </si>
  <si>
    <t>POWER WHEELCHAIR ACCESSORY  ELECTRONIC CONNECTION BETWEEN WHEELCHAIR CONTROLLER AND TWO OR MORE POWER SEATING SYSTEM MOTORS  INCL ELECTRONICS  I</t>
  </si>
  <si>
    <t>POWER WHEELCHAIR ACCESSORY  ELECTRONIC CONNECTION BETWEEN WHEELCHAIR CONTROLLER AND TWO OR MORE POWER SEATING SYSTEM MOTORS  INCLUDING ALL RELAT</t>
  </si>
  <si>
    <t xml:space="preserve">POWER WHEELCHAIR ACCESSORY  HAND OR CHIN CONTROL INTERFACE  MINI-PROPORTIONAL REMOTE JOYSTICK  PROPORTIONAL  INCLUDING FIXED MOUNTING HARDWARE  </t>
  </si>
  <si>
    <t xml:space="preserve">POWER WHEELCHAIR ACCESSORY  HARNESS FOR UPGRADE TO EXPANDABLE CONTROLLER  INCLUDING ALL FASTENERS  CONNECTORS AND MOUNTING HARDWARE  EACH       </t>
  </si>
  <si>
    <t xml:space="preserve">INVOICE COST + 30%                                                                                                                              </t>
  </si>
  <si>
    <t xml:space="preserve">POWER WHEELCHAIR ACCESSORY  HAND CONTROL INTERFACE  REMOTE JOYSTICK  NONPROPORTIONAL  INCLUDING ALL RELATED ELECTRONICS  MECHANICALS            </t>
  </si>
  <si>
    <t xml:space="preserve">POWER WHEELCHAIR ACCESSORY  HAND CONTROL INTERFACE  REMOTE JOYSTICK  NONPROPORTIONAL  INCLUDING ALL RELATED ELECTRONICS  MECHANICAL STOP SWITCH </t>
  </si>
  <si>
    <t>POWER WHEELCHAIR ACCESSORY  HAND CONTROL INTERFACE  MULTIPLE MECHANICAL SWITCHES  NONPROPORTIONAL  INCL ELECTRONICS  MECHANICAL STOP SWITCH  FIX</t>
  </si>
  <si>
    <t xml:space="preserve">POWER WHEELCHAIR ACCESSORY  HAND CONTROL INTERFACE  MULTIPLE MECHANICAL SWITCHES  NONPROPORTIONAL  INCLUDING ALL RELATED ELECTRONICS  ME        </t>
  </si>
  <si>
    <t>POWER WHEELCHAIR ACCESSORY  HAND CONTROL INTERFACE  MULT MECHANICAL SWITCHES NONPROPORTIONAL  INCL ALL RELATED ELECTRONICS  MECHANICAL STOP SWIT</t>
  </si>
  <si>
    <t xml:space="preserve">POWER WHEELCHAIR ACCESSORY  SPECIALTY JOYSTICK HANDLE FOR HAND CONTROL INTERFACE  PREFBRICATED                                                  </t>
  </si>
  <si>
    <t xml:space="preserve">POWER WHEELCHAIR ACCESSORY  SPECIALTY JOYSTICK HANDLE FOR HAND CONTROLINTERFACE  PREFABRICATED                                                  </t>
  </si>
  <si>
    <t xml:space="preserve">POWER WHEELCHAIR ACCESSORY  CHIN CUP FOR CHIN CONTROL INTERFACE                                                                                 </t>
  </si>
  <si>
    <t>POWER WHEELCHAIR ACCESSORY  SIP AND PUFF INTERFACE  NONPORPORTIONAL  INCL ALL ELECTRONICS  MECHANICAL STOP SWITCH  MANUAL SWINGAWAY MOUNTING HAR</t>
  </si>
  <si>
    <t>POWER WHEELCHAIR ACCESSORY  SIP AND PUFF INTERFACE  NONPROPORTIONAL  INCLUDING  ALL RELATED ELECTRONICS  MECHANICAL STOP SWITCH  AND MANUAL SWIN</t>
  </si>
  <si>
    <t xml:space="preserve">POWER WHEELCHAIR ACCESSORY  SIP AND PUFF INTERFACE  NONPROPORTIONAL  INCL ALL ELECTRONICS  MECH STOP SWITCH  MAN SWINGAWAY MOUNTING HARDWARE    </t>
  </si>
  <si>
    <t xml:space="preserve">POWER WHEELCHAIR ACCESSORY  BREATH TUBE KIT FOR SIP AND PUFF INTERFACE                                                                          </t>
  </si>
  <si>
    <t>POWER WHEELCHAIR ACCESSORY  HEAD CONTROL INTERFACE  MECHANICAL  PROPORTIONAL  INCLUDING ALL RELATED ELECTRONICS  MECHANICAL DIRECTION CHANGE SWI</t>
  </si>
  <si>
    <t xml:space="preserve">POWER WHEELCHAIR ACCESSORY  HEAD CONTROL INTERFACE  MECHANICAL  PROPORTIONAL  INCLUDING ALL RELATED ELECTRONICS  MECHANICAL DIRECTION CHANGES   </t>
  </si>
  <si>
    <t>POWER WHEELCHAIR ACCESSORY  HEAD CONTROL OR EXTREMITY CONTROL INTERFACE  ELECTRONIC  PORPORTIONAL  INCLUDING ALL RELATED ELECTRONICS AND FIXED M</t>
  </si>
  <si>
    <t xml:space="preserve">POWER WHEELCHAIR ACCESSORY  HEAD CONTROL OR EXTREMITY CONTROL INTERFACE  ELECTRONIC  PROPORTIONAL  INCLUDING ALL RELATED ELECTRONICS AND        </t>
  </si>
  <si>
    <t>POWER WHEELCHAIR ACCESSORY  HEAD CONTROL INTERFACE  CONTACT SWITCH MECHANISM  NONPROPORTIONAL  INCLUDING ALL RELATED ELECTRONICS  MECHANICAL STO</t>
  </si>
  <si>
    <t>POWER WHEELCHAIR ACCESSORY  HEAD CONTROL INTERFACE  CONTACT SWITCH MECHANISM    NONPROPORTIONAL  INCLUDING ALL RELATED ELECTRONICS  MECHANICAL S</t>
  </si>
  <si>
    <t xml:space="preserve">POWER WHEELCHAIR ACCESSORY  HEAD CONTROL INTERFACE  CONTACT SWITCH MECHANISM  NONPROPORTIONAL  INCLUDING ALL RELATED ELECTRONICS  MECHANICALS   </t>
  </si>
  <si>
    <t>POWER WHEELCHAIR ACCESSORY  HEAD CONTROL INTERFACE  PROXIMITY SWITCH MECHANISM  NONPROPORTIONAL  INCLUDING ALL RELATED ELECTRONICS  MECHANICAL S</t>
  </si>
  <si>
    <t xml:space="preserve">POWER WHEELCHAIR ACCESSORY  ATTENDANT CONTROL  PROPORTIONAL  INCLUDING ALL RELATED ELECTRONICS AND FIXED MOUNTING HARDWARE                      </t>
  </si>
  <si>
    <t xml:space="preserve">POWER WHEELCHAIR ACCESSORY  ATTENDANT CONTROL  PROPORTIONAL  INCLUDINGALL RELATED ELECTRONICS AND FIXED MOUNTING HARDWARE                       </t>
  </si>
  <si>
    <t xml:space="preserve">POWER WHEELCHAIR ACCESSORY  NONSTANDARD SEAT FRAME WIDTH  20-23 INCHES                                                                          </t>
  </si>
  <si>
    <t xml:space="preserve">POWER WHEELCHAIR ACCESSORY  NONSTANDARD SEAT FRAME WIDTH  24-27 INCHES'                                                                         </t>
  </si>
  <si>
    <t xml:space="preserve">POWER WHEELCHAIR ACCESSORY  NONSTANDARD SEAT FRAME WIDTH  24-27 INCHES                                                                          </t>
  </si>
  <si>
    <t xml:space="preserve">POWER WHEELCHAIR ACCESSIRY  NONSTANDARD SEAT FRAME WIDTH  24-27 INCHES                                                                          </t>
  </si>
  <si>
    <t xml:space="preserve">POWER WHEELCHAIR ACCESSORY  NONSTANDARD SEAT FRAME DEPTH  20 OR 21 INCHES                                                                       </t>
  </si>
  <si>
    <t xml:space="preserve">POWER WHEELCHAIR ACCESSORY  NONSTANDARD SEAT FRAME DEPTH  22-25 INCHES                                                                          </t>
  </si>
  <si>
    <t xml:space="preserve">POWER WHEELCHAIR ACCESSORY  ELECTRONIC INTERFACE TO OPERATE SPEECH GENERATING DEVICE USING POWER WHEELCHAIR CONTRO INTERFACE                    </t>
  </si>
  <si>
    <t xml:space="preserve">POWER WHEELCHAIR ACCESSORY  ELECTRONIC INTERFACE TO OPERATE SPEECH GENERATING DEVICE USING POWER WHEELCHAIR CONTROL INTERFACE                   </t>
  </si>
  <si>
    <t xml:space="preserve">POWER WHEELCHAIR ACCESSORY  GROUP 34 SEALED LEAD ACID BATTERY  EACH (E.G. GEL CELL  ABSORBED GLASSMAT)                                          </t>
  </si>
  <si>
    <t xml:space="preserve">POWER WHEELCHAIR ACCESSORY  22 NF NON-SEALED LEAD ACID BATTERY  EACH                                                                            </t>
  </si>
  <si>
    <t xml:space="preserve">POWER WHEELCHAIR ACCESSORY  22NF NON-SEALED LEAD ACID BATTERY  EACH                                                                             </t>
  </si>
  <si>
    <t xml:space="preserve">POWER WHEELCHAIR ACCESSORY  22 NF SEALED LEAD ACID BATTERY  EACH  (E.G. GEL CELL  ABSORBED GLASSMAT)                                            </t>
  </si>
  <si>
    <t xml:space="preserve">POWER WHEELCHAIR ACCESSORY  22NF SEALED LEAD ACID BATTERY  EACH  (E.G.GEL CELL  ABSORBED GLASSMAT)                                              </t>
  </si>
  <si>
    <t xml:space="preserve">POWER WHEELCHAIR ACCESSORY  22NF SEALED LEAD ACID BATTERY  EACH  (E.G.  GEL CELL  ABSORBED GLASSMAT)                                            </t>
  </si>
  <si>
    <t xml:space="preserve">POWER WHEELCHAIR ACCESSORY  GROUP 24 NON-SEALED LEAD ACID BATTERY  EACH                                                                         </t>
  </si>
  <si>
    <t xml:space="preserve">POWER WHEELCHAIR ACCESSORY  GROUP 24 SEALED LEAD ACID BATTERY  EACH (E.G.GEL CELL  ABSORBED GLASSMAT)                                           </t>
  </si>
  <si>
    <t xml:space="preserve">POWER WHEELCHAIR ACCESSORY  GROUP 24 SEALED LEAD ACID BATTERY  EACH (E.G. GEL CELL  ABSORBED GLASSMAT)                                          </t>
  </si>
  <si>
    <t xml:space="preserve">POWER WHEELCHAIR ACCESORY  GROUP 24 SEALED LEAD ACID BATTERY  DACH (E.G.GEL CELL  ABSORBED GLASSMAT)                                            </t>
  </si>
  <si>
    <t xml:space="preserve">POWER WHEELCHAIR ACCESSORY  U-1 NON-SEALED LEAD ACID BATTERY  EACH                                                                              </t>
  </si>
  <si>
    <t xml:space="preserve">POWER WHEELCHAIR ACCESSORY  U-1 SEALED LEAD ACID BATTERY  EACH (E.G. GEL CELL  ABSORBED GLASSMAT)                                               </t>
  </si>
  <si>
    <t xml:space="preserve">POWER WHEELCHAIR ACCESSORY  U-1 SEALED LEAD ACID BATTERY  EACH (E.G. GEL CELL   ABSORBED GLASSMAT)                                              </t>
  </si>
  <si>
    <t xml:space="preserve">POWER WHEELCHAIR ACCESSORY  BATTERY CHARGER  SINGLE MODE  FOR USE WITH ONLY ONEBATTERY TYPE  SEALED OR NON-SEALED  EACH                         </t>
  </si>
  <si>
    <t xml:space="preserve">POWER WHEELCHAIR ACCESSORY  BATTERY CHARGER  SINGLE MODE  FOR USE WITH ONLY ONE BATTERY TYPE  SEALED OR NON-SEALED  EACH                        </t>
  </si>
  <si>
    <t xml:space="preserve">POWER WHEELCHAIR ACCESSORY  BATTERY CHARGER  DUAL MODE  FOR USE WITH EITHER BATTERY TYPE  SEALED OR NON-SEALED  EACH                            </t>
  </si>
  <si>
    <t xml:space="preserve">POWER WHEELCHAIR COMPONENT  MOTOR  REPLACEMENT ONLY                                                                                             </t>
  </si>
  <si>
    <t xml:space="preserve">POWER WHEELCHAIR COMPONENT  GEAR BOX  REPLACEMENT ONLY                                                                                          </t>
  </si>
  <si>
    <t xml:space="preserve">POWER WHEELCHAIR COMPONENT  MOTOR AND GEAR BOX COMBINATION  REPLACEMENT ONLY                                                                    </t>
  </si>
  <si>
    <t xml:space="preserve">POWER WHEELCHAIR ACCESSORY  GROUP 27 SEALED LEAD ACID BATTERY  (E.G. GEL CELL   ABSORBED GLASSMAT)  EACH                                        </t>
  </si>
  <si>
    <t xml:space="preserve">POWER WHEELCHAIR ACCESSORY  GROUP 27 SEALED LEAD ACID BATTERY  (E.G. GELCELL  ABSORBED GLASSMAT)  EACH                                          </t>
  </si>
  <si>
    <t xml:space="preserve">POWER WHEELCHAIR ACCESSORY  GROUP 27 NON-SEALED LEAD ACID BATTERY  EACH                                                                         </t>
  </si>
  <si>
    <t xml:space="preserve">POWER WHEELCHAIR ACCESSORY  HAND OR CHIN CONTROL INTERFACE  COMPACT REMOTE JOYSTICK  PROPORTIONAL  INCLUDING FIXED MOUNTING HARDWARE            </t>
  </si>
  <si>
    <t xml:space="preserve">POWER WHEELCHAIR ACCESSORY  HAND OR CHIN CONTROL INTERFACE  STANDARD REMOTE JOYSTICK (NOT INCLUDING CONTROLLER)  REPLACEMENT ONLY               </t>
  </si>
  <si>
    <t xml:space="preserve">POWER WHEELCHAIR ACCESSORY  NON-EXPANDABLE CONTROLLER  INCLUDING ALL RELATED ELECTRONICS AND MOUNTING HARDWARE  REPLACEMENT ONLY                </t>
  </si>
  <si>
    <t xml:space="preserve">POWER WHEELCHAIR ACCESSORY  EXPANDABLE CONTROLLER  INCLUDING ALL RELATEDELECTRONICS AND MOUNTING HARDWARE  REPLACEMENT ONLY                     </t>
  </si>
  <si>
    <t xml:space="preserve">POWER WHEELCHAIR ACCESSORY  EXPANDABLE CONTROLLER  INCLUDING ALL RELATED ELECTRONICS AND MOUNTING HARDWARE  UPGRADE PROVIDED AT INITIAL I       </t>
  </si>
  <si>
    <t xml:space="preserve">POWER WHEELCHAIOR COMPONENT  ACTUATOR  REPLACEMENT ONLY                                                                                         </t>
  </si>
  <si>
    <t xml:space="preserve">POWER WHEELCHAIR ACCESSORY  PNEUMATIC DRIVE WHEEL TIRE  ANY SIZE  REPLACEMENT ONLY  EACH                                                        </t>
  </si>
  <si>
    <t xml:space="preserve"> POWER WHEELCHAIR ACCESSORY  TUBE FOR PNEUMATIC DRIVE WHEEL TIRE  ANY  SIZE  REPLACEMENT ONLY  EACH                                             </t>
  </si>
  <si>
    <t xml:space="preserve">POWER WHEELCHAIR ACCESSORY  INSERT FOR PNEUMATIC DRIVE WHEEL TIRE (REMOV                                                                        </t>
  </si>
  <si>
    <t xml:space="preserve">POWER WHEELCHAIR ACCESSORY  PNEUMATIC CASTER TIRE  ANY SIZE  REPLACEMENT ONLY  EACH                                                             </t>
  </si>
  <si>
    <t xml:space="preserve">POWER WHEELCHAIR ACCESSORY  FOAM FILLED DRIVE WHEEL TIRE  ANY SIZE  REPLACEMENT ONLY  EACH                                                      </t>
  </si>
  <si>
    <t xml:space="preserve">POWER WHEELCHAIR ACCESSORY  FOAM FILLED CASTER TIRE  ANY SIZE  REPLACEMENT ONLY  EACH                                                           </t>
  </si>
  <si>
    <t xml:space="preserve">POWER WHEELCHAIR ACCESSORY  FOAM DRIVE WHEEL TIRE  ANY SIZE  REPLACEMENT ONLY  EACH                                                             </t>
  </si>
  <si>
    <t xml:space="preserve">POWER WHEELCHAIR ACCESSORY  FOAM CASTER TIRE  ANY SIZE  REPLACEMENT O NLY  EACH                                                                 </t>
  </si>
  <si>
    <t xml:space="preserve">POWER WHEELCHAIR ACCESSORY  SOLID (RUBBER/PLASTIC) DRIVE WHEEL TIRE  ANY SIZE   REPLACEMENT ONLY  EACH                                          </t>
  </si>
  <si>
    <t xml:space="preserve">POWER WHEELCHAIR ACCESSORY  SOLID (RUBBER/PLASTIC) CASTER TIRE (REMOVABLE)  ANY SIZE  REPLACEMENT ONLY  EACH                                    </t>
  </si>
  <si>
    <t xml:space="preserve">POWER WHEELCHAIR ACCESSORY  SOLID (RUBBER/PLASTIC) CASTER TIRE WITH INTEGRATED  WHEEL  ANY SIZE  REPLACEMENT ONLY  EACH                         </t>
  </si>
  <si>
    <t xml:space="preserve">POWER WHEELCHAIR ACCESSORY  DRIVE WHEEL EXCLUDES TIRE  ANY SIZE  REPLACEMENT ONLY  EACH                                                         </t>
  </si>
  <si>
    <t xml:space="preserve">POWER WHEELCHAIR ACCESSORY  CASTER WHEEL EXCLUDES TIRE  ANY SIZE  REPLACEMENT ONLY  EACH                                                        </t>
  </si>
  <si>
    <t xml:space="preserve">POWER WHEELCHAIR ACCESSORY  CASTER FORK  ANY SIZE  REPLACEMENT ONLY  EACH                                                                       </t>
  </si>
  <si>
    <t xml:space="preserve">POWER WHEELCHAIR ACCESSORY  LITHIUM-BASED BATTERY  EACH                                                                                         </t>
  </si>
  <si>
    <t xml:space="preserve">WHEELCHAIR ACCESSORY  DYNAMIC POSITIONING HARDWARE FOR BACK                                                                                     </t>
  </si>
  <si>
    <t xml:space="preserve">NEGATIVE PRESSURE WOUND THERAPY ELECTRICAL PUMP  STATIONARY OR PORTABLE                                                                         </t>
  </si>
  <si>
    <t xml:space="preserve">SPEECH GENERATING DEVICE  DIGITIZED SPEECH  USING PRE-RECORDED MESSAGES  LESS                                                                   </t>
  </si>
  <si>
    <t xml:space="preserve">SPEECH GENERATING DEVICE  DIGITIZED SPEECH  USING PRE-RECORDED MESSAGES  GREATER THAN 8 MINUTES BUT LESS THAN OR EQUAL TO 20 MINUTES RECO       </t>
  </si>
  <si>
    <t xml:space="preserve">SPEECH GENERATING DEVICE  DIGITIZED SPEECH  USING PRE-RECORDED MESSAGES  GREATER THAN 20 MINUTES BUT LESS THAN OR EQUAL TO 40 MINUTESREC        </t>
  </si>
  <si>
    <t xml:space="preserve">SPEECH GENERATING DEVICE  DIGITIZED SPEECH  USING PRE-RECORDED MESSAGES  GREATER THAN 40 MINUTES RECORDING TIME                                 </t>
  </si>
  <si>
    <t xml:space="preserve">SPEECH GENERATING DEVICE  SYNTHESIZED SPEECH  REQUIRING MESSAGE FORMULATION BY SPELLING AND ACCESS BY PHYSICAL CONTACT WITH THE DEVICE          </t>
  </si>
  <si>
    <t xml:space="preserve">SPEECH GENERATING DEVICE  SYNTHESIZED SPEECH  PERMITTING MULTIPLE METHODS OF MESSAGE FORMULATION AND MULTIPLE METHODS OF DEVICE ACCESS          </t>
  </si>
  <si>
    <t xml:space="preserve">SPEECH GENERATING SOFTWARE PROGRAM  FOR PERSONAL COMPUTER OR PERSONAL DIGITAL ASSISTANT                                                         </t>
  </si>
  <si>
    <t xml:space="preserve">ACCESSORY FOR SPEECH GENERATING DEVICE  MOUNTING SYSTEM                                                                                         </t>
  </si>
  <si>
    <t xml:space="preserve">ACCESSORY FOR SPEECH GENERATING DEVICE  NOT OTHERWISE CLASSIFIED                                                                                </t>
  </si>
  <si>
    <t xml:space="preserve">ACCESSORY FOR SPEECH GENERATING DEVICE  NOT OTHERWISE CLASSIFIED***** **                                                                        </t>
  </si>
  <si>
    <t xml:space="preserve">PAY AT ACTUAL INVOICE COST + 30 %                                                                                                               </t>
  </si>
  <si>
    <t xml:space="preserve">GENERAL USE WHEELCHAIR SEAT CUSHION  WIDTH LESS THAN 22 INCHES  ANY DEPTH                                                                       </t>
  </si>
  <si>
    <t xml:space="preserve">GENERAL USE WHEELCHAIR SEAT CUSHION  WIDTH 22 INCHES OR GREATER  ANY DEPTH                                                                      </t>
  </si>
  <si>
    <t xml:space="preserve">SKIN PROTECTION WHEELCHAIR SEAT CUSHION  WIDTH LESS THAN 22 INCHES  ANY DEPTH                                                                   </t>
  </si>
  <si>
    <t xml:space="preserve">SKIN PROTECTION WHEELCHAIR SEAT CUSHION  WIDTH 22 INCHES OR GREATER  ANY DEPTH                                                                  </t>
  </si>
  <si>
    <t xml:space="preserve">POSITIONING WHEELCHAIR SEAT CUSHION  WIDTH LESS THAN 22 INCHES  ANY DEPTH                                                                       </t>
  </si>
  <si>
    <t xml:space="preserve">POSITIONING WHEELCHAIR SEAT CUSHION  WIDTH 22 INCHES OR GREATER  ANY DEPTH                                                                      </t>
  </si>
  <si>
    <t xml:space="preserve">SKIN PROTECTION AND POSITIONING WHEELCHAIR SEAT CUSHION  WIDTH LESS THAN 22 INCHES  ANY DEPTH                                                   </t>
  </si>
  <si>
    <t xml:space="preserve">SKIN PROTECTION AND POSITIONING WHEELCHAIR SEAT CUSHION  WIDTH 22 INCHES OR GREATER  ANY DEPTH                                                  </t>
  </si>
  <si>
    <t xml:space="preserve">CUSTOM FABRICATED WHEELCHAIR SEAT CUSHION  ANY SIZE                                                                                             </t>
  </si>
  <si>
    <t xml:space="preserve">GENERAL USE WHEELCHAIR BACK CUSHION  WIDTH LESS THAN 22 INCHES  ANY HEIGHT  INCLUDING ANY TYPE MOUNTING HARDWARE                                </t>
  </si>
  <si>
    <t xml:space="preserve">GENERAL USE WHEELCHAIR BACK CUSHION  WIDTH 22 INCHES OR GREATER  ANY HEIGHT  INCLUDING ANY TYPE MOUNTING HARDWARE                               </t>
  </si>
  <si>
    <t xml:space="preserve">POSITIONING WHEELCHAIR BACK CUSHION  POSTERIOR  WIDTH LESS THAN 22 INCHES  ANY  HEIGHT  INCLUDING ANY TYPE MOUNTING HARDWARE                    </t>
  </si>
  <si>
    <t xml:space="preserve">POSITIONING WHEELCHAIR BACK CUSHION  POSTERIOR  WIDTH 22 INCHES OR GREATER  ANY HEIGHT  INCLUDING ANY TYPE MOUNTING HARDWARE                    </t>
  </si>
  <si>
    <t xml:space="preserve">POSITIONING WHEELCHAIR BACK CUSHION  POSTERIOR-LATERAL  WIDTH LESS THAN 22 INCHES  ANY HEIGHT  INCLUDING AND TYPE MOUNTING HARDWARE             </t>
  </si>
  <si>
    <t xml:space="preserve">POSITIONING WHEELCHAIR BACK CUSHION  POSTERIOR-LATERAL  WIDTH LESS THAN 22 INCHES  ANY HEIGHT  INCLUDING ANY TYPE MOUNTING HARDWARE             </t>
  </si>
  <si>
    <t xml:space="preserve">POSITIONING WHEELCHAIR BACK CUSHION  POSTERIOR-LATERAL  WIDTH 22 INCHES OR GREATER  ANY HEIGHT  INCLUDING ANY TYPE MOUNTING HARDWARE            </t>
  </si>
  <si>
    <t xml:space="preserve">CUSTOM FABRICATED WHEELCHAIR BACK CUSHION  ANY SIZE  INCLUDING ANY TYPE MOUNTING HARDWARE                                                       </t>
  </si>
  <si>
    <t xml:space="preserve">REPLACEMENT COVER FOR WHEELCHAIR SEAT CUSHION OR BACK CUSHION  EACH                                                                             </t>
  </si>
  <si>
    <t xml:space="preserve">POSITIONING WHEELCHAIR BACK CUSHION  PLANAR BACK WITH LATERAL SUPPORTS  WIDTH LESS THAN 22 INCHES  ANY HEIGHT  INCLUDING ANY TYPE MOUNTING HAR  </t>
  </si>
  <si>
    <t xml:space="preserve">POSITIONING WHEELCHAIR BACK CUSHION  PLANAR BACK WITH LATERAL SUPPORTS  WIDTH 22 INCHES OR GREATER  ANY HEIGHT  INCLUDING ANY TYPE MOUNTING HAR </t>
  </si>
  <si>
    <t xml:space="preserve">SKIN PROTECTION WHEELCHAIR SEAT CUSHION  ADJUSTABLE  WIDTH LESS THAN 22 INCHES  ANY DEPTH                                                       </t>
  </si>
  <si>
    <t xml:space="preserve">SKIN PROTECTION WHEELCHAIR SEAT CUSHION  ADJUSTABLE  WIDTH 22 INCHES OR GREATER  ANY DEPTH                                                      </t>
  </si>
  <si>
    <t xml:space="preserve">SKIN PROTECTION AND POSITIONING WHEELCHAIR SEAT CUSHION  ADJUSTABLE  WIDTH LESS THAN 22 INCHES  ANY DEPTH                                       </t>
  </si>
  <si>
    <t xml:space="preserve">SKIN PROTECTION WHEELCHAIR SEAT CUSHION  ADJUSTABLE  WIDTH  22 INCHES OR GREATER  ANY DEPTH                                                     </t>
  </si>
  <si>
    <t xml:space="preserve">GAIT TRAINER  PEDIATRIC SIZE  POSTERIOR SUPPORT  INCLUDES ALL ACCESSORIES AND COMPONENTS                                                        </t>
  </si>
  <si>
    <t xml:space="preserve">GAIT TRAINER  PEDIATRIC SIZE  UPRIGHT SUPPORT  INCLUDES ALL ACCESSORIES AND COMPONENTS                                                          </t>
  </si>
  <si>
    <t xml:space="preserve">GAIT TRAINER  PEDIATRIC SIZE  ANTERIOR SUPPORT  INCLUDES ALL ACCESSORIES AND COMPONENTS                                                         </t>
  </si>
  <si>
    <t xml:space="preserve">STANDARD WHEELCHAIR                                                                                                                             </t>
  </si>
  <si>
    <t xml:space="preserve">SEE CONVERSION  RENTAL TO PURCHASE. SEE 471 NAC 7-010.9. PAY AT ACTUAL INVOICE COST + 30%                                                       </t>
  </si>
  <si>
    <t xml:space="preserve">STANDARD CHAIR (USED EQUIPMENT)                                                                                                                 </t>
  </si>
  <si>
    <t xml:space="preserve">STANDARD HEMI (LOW SEAT) WHEELCHAIR                                                                                                             </t>
  </si>
  <si>
    <t xml:space="preserve">LT WT WHLCHR                                                                                                                                    </t>
  </si>
  <si>
    <t xml:space="preserve">HIGH STRENGTH LT WT WHLCHR                                                                                                                      </t>
  </si>
  <si>
    <t xml:space="preserve">ULTRALIGHT WT WHLCHR                                                                                                                            </t>
  </si>
  <si>
    <t xml:space="preserve">HEAVY DUTY WHLCHR                                                                                                                               </t>
  </si>
  <si>
    <t xml:space="preserve">EXTRA HEAVY DUTY WHLCHR                                                                                                                         </t>
  </si>
  <si>
    <t xml:space="preserve">EXTRA HEAVY DUTY WHEELCHAIR                                                                                                                     </t>
  </si>
  <si>
    <t xml:space="preserve">CUSTOM MANUAL WHEELCHAIR/BASE                                                                                                                   </t>
  </si>
  <si>
    <t xml:space="preserve">OTHER MANUAL WHLCHR/BASE                                                                                                                        </t>
  </si>
  <si>
    <t xml:space="preserve">OTHER MANUAL WHEELCHAIR BASE                                                                                                                    </t>
  </si>
  <si>
    <t xml:space="preserve">OTHER MANUAL WHEELCHAIR/BASE REVIEW PA FOR PRICING                                                                                              </t>
  </si>
  <si>
    <t xml:space="preserve">STANDARD WT FRAME MOTORIZED/POWER WHLCHR                                                                                                        </t>
  </si>
  <si>
    <t xml:space="preserve">STANDARD WT FRAME MOTORIZED/POWER WHLCHR W/PROGRAMMABLE CONTROL                                                                                 </t>
  </si>
  <si>
    <t xml:space="preserve">LT WT PORTABLE MOTORIZED/POWER WHLCHR                                                                                                           </t>
  </si>
  <si>
    <t xml:space="preserve">CUSTOM MOTORIZED/POWER WHEELCHAIR BASE                                                                                                          </t>
  </si>
  <si>
    <t xml:space="preserve">OTHER MOTORIZED/POWER WHEELCHAIR BASE\                                                                                                          </t>
  </si>
  <si>
    <t xml:space="preserve">OTHER MOTORIZED/POWER WHEELCHAIR BASE                                                                                                           </t>
  </si>
  <si>
    <t xml:space="preserve">DETACHABLE NON ADJ HT ARMREST EACH                                                                                                              </t>
  </si>
  <si>
    <t xml:space="preserve">DETACHABLE  ADJ HEIGHT ARMREST  BASE  EACH                                                                                                      </t>
  </si>
  <si>
    <t xml:space="preserve">DETACHABLE  ADJ HEIGHT ARMREST  UPPER PORTION  EACH                                                                                             </t>
  </si>
  <si>
    <t xml:space="preserve">ARM PAD  EACH                                                                                                                                   </t>
  </si>
  <si>
    <t xml:space="preserve">FIXED  ADJUSTABLE HEIGHT ARMREST  PAIR                                                                                                          </t>
  </si>
  <si>
    <t xml:space="preserve">FIXED  ADJ HEIGHT ARMREST  PAIR                                                                                                                 </t>
  </si>
  <si>
    <t xml:space="preserve">HIGH MOUNT FLIP-UP FOOTREST  EACH                                                                                                               </t>
  </si>
  <si>
    <t xml:space="preserve">LEG STRAP  EACH                                                                                                                                 </t>
  </si>
  <si>
    <t xml:space="preserve">LEG STRAP  H STYLE  EACH                                                                                                                        </t>
  </si>
  <si>
    <t xml:space="preserve">ADJ ANGLE FOOTPLATE  EACH                                                                                                                       </t>
  </si>
  <si>
    <t xml:space="preserve">LARGE SIZE FOOTPLATE  EACH                                                                                                                      </t>
  </si>
  <si>
    <t xml:space="preserve">STANDARD SIZE FOOTPLATE  EACH                                                                                                                   </t>
  </si>
  <si>
    <t xml:space="preserve"> FOOTREST  LOWER EXTENSION TUBE  EACH                                                                                                           </t>
  </si>
  <si>
    <t xml:space="preserve">FOOTREST  UPPER HANGER BRACKET  EACH                                                                                                            </t>
  </si>
  <si>
    <t xml:space="preserve">FOOTREST  COMPLETE ASSEMBLY                                                                                                                     </t>
  </si>
  <si>
    <t xml:space="preserve">ELEVATING LEGREST  LOWER EXTENSION TUBE  EACH                                                                                                   </t>
  </si>
  <si>
    <t xml:space="preserve">ELEVATING LEGREST  UPPER HANGER BRACKET  EACH                                                                                                   </t>
  </si>
  <si>
    <t xml:space="preserve">RATCHET ASSEMBLY                                                                                                                                </t>
  </si>
  <si>
    <t xml:space="preserve">CAM RELEASE ASSEMBLY  FOOTREST OR LEGREST  EACH                                                                                                 </t>
  </si>
  <si>
    <t xml:space="preserve">SWINGAWAY  DETACHABLE FOOTRESTS  EACH                                                                                                           </t>
  </si>
  <si>
    <t xml:space="preserve">ELEVATING FOOTRESTS  ARTICULATING (TELESCOPING)  EACH                                                                                           </t>
  </si>
  <si>
    <t xml:space="preserve">SEAT HT &lt;17" OR &gt;21" FOR HIGH STRGTH  LTWT OR ULTRALTWT WC                                                                                    </t>
  </si>
  <si>
    <t xml:space="preserve">SPOKE PROTECTORS  EACH                                                                                                                          </t>
  </si>
  <si>
    <t xml:space="preserve">REAR WHEEL ASSEMBLY  COMPLETE  W/SOLID TIRE  SPOKES OR MOLDED  EACH                                                                             </t>
  </si>
  <si>
    <t xml:space="preserve">REAR WHEEL ASSEMBLY  COMPLETE  W/PNEUMATIC TIRE  SPOKES OR MOLDED  EACH                                                                         </t>
  </si>
  <si>
    <t xml:space="preserve">FRONT CASTER ASSEMBLY  COMPLETE  W/PNEUMATIC TIRE  EACH                                                                                         </t>
  </si>
  <si>
    <t xml:space="preserve">FRONT CASTER ASSEMBLY  COMPLETE  W/SEMI-PNEUMATIC TIRE  EACH                                                                                    </t>
  </si>
  <si>
    <t xml:space="preserve">CASTER PIN LOCK  EACH                                                                                                                           </t>
  </si>
  <si>
    <t xml:space="preserve">FRONT CASTER ASSEMBLY  COMPLETE  W/SOLID TIRE  EACH                                                                                             </t>
  </si>
  <si>
    <t xml:space="preserve">DRIVE BELT FOR PWR WHLCHR                                                                                                                       </t>
  </si>
  <si>
    <t xml:space="preserve">IV HANGER  EACH                                                                                                                                 </t>
  </si>
  <si>
    <t xml:space="preserve">OTHER ACCESSORIES (WHEELCHAIR)                                                                                                                  </t>
  </si>
  <si>
    <t xml:space="preserve">PAY AT ACTUAL INVOICE COST + 30% CAN BILL 1 UNIT PER CLAIM LINE                                                                                 </t>
  </si>
  <si>
    <t xml:space="preserve">OTHER ACCESSORIES (WHEELCHAIR) REV. FOR COVERAGE                                                                                                </t>
  </si>
  <si>
    <t xml:space="preserve">OTHER ACCESSORIES (WHEELCHAIR) REV. PA FOR PRICING                                                                                              </t>
  </si>
  <si>
    <t xml:space="preserve">SUPPLIES FOR EXTERNAL INFUSION PUMP  SYRINGE TYPE CARTRIDGE  STERILE  EACH                                                                      </t>
  </si>
  <si>
    <t xml:space="preserve">REPLACEMENT BATTERY FOR EXTERNAL INFUSION PUMP OWNED BY PATIENT  SILVER OXIDE  1.5 VOLT EACH                                                    </t>
  </si>
  <si>
    <t xml:space="preserve">REPLACEMENT BATTERY FOR EXTERNAL INFUSION PUMP OWNED BY PATIENT  SILVER OXIDE  3 VOLT  EACH.                                                    </t>
  </si>
  <si>
    <t xml:space="preserve">REPLACEMENT BATTERY FOR EXTERNAL INFUSION PUMP OWNED BY PATIENT  ALKALINE  1.5 VOLT  EACH                                                       </t>
  </si>
  <si>
    <t xml:space="preserve">REPLACEMENT BATTERY FOR EXTERNAL INFUSION PUMP OWNED BY PATIENT  LITHIUM  3.6 VOLT  EACH                                                        </t>
  </si>
  <si>
    <t xml:space="preserve">REPLACEMENT BATTERY FOR EXTERNAL INFUSION PUMP OWNED BY PATIENT  LITHIUM  4.5 VOLT  EACH                                                        </t>
  </si>
  <si>
    <t xml:space="preserve">AUTOMATIC EXTERNAL DEFIBRILLATOR  W/INTEGRATED ELECTROCARDIOGRAM ANALYSIS  GARMENT TYPE                                                         </t>
  </si>
  <si>
    <t xml:space="preserve">PA REQUIRED EXCEPT FOR IN A NF OR ICF/DD                                                                                                        </t>
  </si>
  <si>
    <t xml:space="preserve">CONTROLLED DOSE INHALLATION DRUG DELIVERY SYSTEM                                                                                                </t>
  </si>
  <si>
    <t xml:space="preserve">POWER WHEELCHAIR ACCESSORY  12 TO 24 AMP HOUR SEALED LEAD ACID BATTERY  EACH (E.G.GEL CELL  ABSORBED GLASSMAT)                                  </t>
  </si>
  <si>
    <t xml:space="preserve">POWER WHEELCHAIR ACCESSORY  12 TO 24 AMP HOUR SEALED LEAD ACID BATTERY  EACH (E.G. GEL CELL  ABSORBED GLASSMAT)                                 </t>
  </si>
  <si>
    <t>PORTABLE GASEOUS OXYGEN SYSTEM  RENTAL; HOME COMPRESSOR TO FILL PORT O2*CYLINDERS  INCL PORT CONTAINERS  REG  FLOWMETER  HUMID  CANNULA/MSK TUBE</t>
  </si>
  <si>
    <t>REPAIR OR NONROUTINE SERVICE FOR DURABLE MEDICAL EQUIPMENT OTHER THAN OXYGEN REQUIRING THE SKILL OF A TECHNICIAN  LABOR COMPONENT  PER/15 MINUTE</t>
  </si>
  <si>
    <t xml:space="preserve">POWER OPERATED VEHICLE  GROUP 1 STANDARD  PATIENT WEIGHT CAPACITY UP TO AND INCLUDING 300 POUNDS                                                </t>
  </si>
  <si>
    <t xml:space="preserve">SEE CONVERSION RENTAL TO PURCHASE. SEE 471 NAC 7-010.9.  PAY AT ACTUAL INVOICE COST + 30%                                                       </t>
  </si>
  <si>
    <t xml:space="preserve">POWER OPERATED VEHICLE  GROUP 1 HEAVY DUTY  PATIENT WEIGHT CAPACITY 301 TO 450  POUNDS                                                          </t>
  </si>
  <si>
    <t xml:space="preserve"> POWER OPERATED VEHICLE  GROUP 1 HEAVY DUTY  PATIENT WEIGHT CAPACITY 301 TO 450  POUNDS                                                         </t>
  </si>
  <si>
    <t xml:space="preserve">POWER OPERATED VEHICLE  GROUP 1 VERY HEAVY DUTY  PATIENT WEIGHT CAPACITY 451 TO 600 POUNDS                                                      </t>
  </si>
  <si>
    <t xml:space="preserve">POWER OPERATED VEHICLE  GROUP 1 VERY HEAVY DUTY  PATIENT WEIGHT CAPAC ITY 451 TO 600 POUNDS                                                     </t>
  </si>
  <si>
    <t xml:space="preserve">POWER OPERATED VEHICLE  GROUP 2 STANDARD  PATIENT WEIGHT CAPACITY UP TO AND INCLUDING 300 POUNDS                                                </t>
  </si>
  <si>
    <t xml:space="preserve">POWER OPERATED VEHICLE  GROUP 2 STANDARD  PATIENT WEIGHT CAPACITY UP  TO AND INCLUDING 300 POUNDS                                               </t>
  </si>
  <si>
    <t xml:space="preserve">POWER OPERATED VEHICLE  GROUP 2 HEAVY DUTY  PATIENT WEIGHT CAPACITY 301 TO 450  POUNDS                                                          </t>
  </si>
  <si>
    <t xml:space="preserve"> POWER OPERATED VEHICLE  GROUP 2 HEAVY DUTY  PATIENT WEIGHT CAPACITY 301 TO 450  POUNDS                                                         </t>
  </si>
  <si>
    <t xml:space="preserve">POWER OPERATED VEHICLE  GROUP 2 VERY HEAVY DUTY  PATIENT WEIGHT CAPACITY 451 TO 600 POUNDS                                                      </t>
  </si>
  <si>
    <t xml:space="preserve">POWER OPERATED VEHICLE  GROUP 2 VERY HEAVY DUTY  PATIENT WEIGHT CAPACITY                                                                        </t>
  </si>
  <si>
    <t xml:space="preserve">POWER OPERATED VEHICLE  NOT OTHERWISE CLASSIFIED                                                                                                </t>
  </si>
  <si>
    <t xml:space="preserve">POWER OPERATED VEHICLE  NOT OTHERWISE SPECIFIED                                                                                                 </t>
  </si>
  <si>
    <t xml:space="preserve">POWER WHEELCHAIR  GROUP 1 STANDARD  PORTABLE  SLING/SOLID SEAT AND BACK  PATIENT WEIGHT CAPACITY UP TO AND INCLUDING 300 POUNDS                 </t>
  </si>
  <si>
    <t xml:space="preserve">POWER WHEELCHAIR  GROUP 1 STANDARD  PORTABLE  SLING/SOLID SEAT AND BA CK  PATIENT WEIGHT CAPACITY UP TO AND INCLUDING 300 POUNDS                </t>
  </si>
  <si>
    <t xml:space="preserve">POWER WHEELCHAIR  GROUP 1 STANDARD  PORTABLE  CAPTAINS CHAIR  PATIENT WEIGHT CAPACITY UP TO AND INCLUDING 300 POUNDS                            </t>
  </si>
  <si>
    <t xml:space="preserve">POWER WHEELCHAIR  GROUP 1 STANDARD  PORTABLE  CAPTAIN'S CHAIR  PATIENT  WEIGHT CAPACITY UP TO AND INCLUDING 300 POUNDS                          </t>
  </si>
  <si>
    <t xml:space="preserve">POWER WHEELCHAIR  GROUP 1 STANDARD  SLING/SOLID SEAT AND BACK  PATIENTWEIGHT CAPACITY UP TO AND INCLUDING 300 POUNDS                            </t>
  </si>
  <si>
    <t xml:space="preserve">POWER WHEELCHAIR  GROUP 1 STANDARD  CAPTAINS CHAIR  PATIENT WEIGHT CAPACITY UP  TO AND INCLUDING 300 POUNDS                                     </t>
  </si>
  <si>
    <t xml:space="preserve">POWER WHEELCHAIR  GROUP 1 STANDARD  CAPTAIN'S CHAIR  PATIENT WEIGHT CAPACITY UP TO AND INCLUDING 300 POUNDS                                     </t>
  </si>
  <si>
    <t xml:space="preserve">POWER WHEELCHAIR  GROUP 2 STANDARD  PORTABLE  SLING/SOLID SEAT/BACK  PATIENT WEIGHT CAPACITY UP TO AND INCLUDING 300 POUNDS                     </t>
  </si>
  <si>
    <t xml:space="preserve"> POWER WHEELCHAIR  GROUP 2 STANDARD  PORTABLE  SLING/SOLID SEAT/BACK   PATIENT WEIGHT CAPACITY UP TO AND INCLUDING 300 POUNDS                   </t>
  </si>
  <si>
    <t xml:space="preserve">POWER WHEELCHAIR  GROUP 2 STANDARD  PORTABLE  CAPTAINS CHAIR  PATIENT WEIGHT CAPACITY UP TO AND INCLUDING 300 POUNDS                            </t>
  </si>
  <si>
    <t xml:space="preserve">POWER WHEELCHAIR  GROUP 2 STANDARD  SLING/SOLID SEAT/BACK  PATIENT WEIGHT CAPACITY UP TO AND INCLUDING 300 POUNDS                               </t>
  </si>
  <si>
    <t xml:space="preserve">POWER WHEELCHAIR  GROUP 2 STANDARD  CAPTAINS CHAIR  PATIENT WEIGHT CAPACITY UP TO AND INCLUDING 300 POUNDS                                      </t>
  </si>
  <si>
    <t xml:space="preserve">POWER WHEELCHAIR  GROUP 2 STANDARD  CAPTAINS CHAIR  PATIENT WEIGHT CA PAC                                                                       </t>
  </si>
  <si>
    <t xml:space="preserve">POWER WHEELCHAIR  GROUP 2 HEAVY DUTY  SLING/SOLID SEAT/BACK  PATIENT WEIGHT CAPACITY 301 TO 450 POUNDS                                          </t>
  </si>
  <si>
    <t xml:space="preserve">POWER WHEELCHAIR  GROUP 2 HEAVY DUTY  CAPTAINS CHAIR  PATIENT WEIGHT CAPACITY 301 TO 450 POUNDS                                                 </t>
  </si>
  <si>
    <t xml:space="preserve"> POWER WHEELCHAIR  GROUP 2 HEAVY DUTY  CAPTAINS CHAIR  PATIENT WEIGHT  CAPACITY 301 TO 450 POUNDS                                               </t>
  </si>
  <si>
    <t xml:space="preserve">POWER WHEELCHAIR  GROUP 2 VERY HEAVY DUTY  SLING/SOLID SEAT/BACK  PATIENT WEIGHT CAPACITY 451 TO 600 POUNDS                                     </t>
  </si>
  <si>
    <t xml:space="preserve">POWER WHEELCHAIR  GROUP 2 VERY HEAVY DUTY  SLING/SOLID SEAT/BACK  PATIENT WEIGHT CAPACITY 451 TO                                                </t>
  </si>
  <si>
    <t xml:space="preserve">POWER WHEELCHAIR  GROUP 2 VERY HEAVY DUTY  CAPTAINS CHAIR  PATIENT WEIGHT CAPACITY 451 TO 600 POUNDS                                            </t>
  </si>
  <si>
    <t xml:space="preserve">POWER WHEELCHAIR  GROUP 2 EXTRA HEAVY DUTY  SLING/SOLID SEAT/BACK  PATIENT WEIGHT CAPACITY 601 POUNDS OR MORE                                   </t>
  </si>
  <si>
    <t xml:space="preserve">POWER WHEELCHAIR  GROUP 2 EXTRA HEAVY DUTY  SLING/SOLID SEAT/BACK PATIENT WEIGHT CAPACITY 601 POUNDS OR MORE                                    </t>
  </si>
  <si>
    <t xml:space="preserve">POWER WHEELCHAIR  GROUP 2 EXTRA HEAVY DUTY  CAPTAINS CHAIR  PATIENT WEIGHT 601  POUNDS OR MORE                                                  </t>
  </si>
  <si>
    <t xml:space="preserve">POWER WHEELCHAIR  GROUP 2 EXTRA HEAVY DUTY  CAPTAINS CHAIR  PATIENT WEIGHT CAPACITY 601 POUNDS OR MORE                                          </t>
  </si>
  <si>
    <t xml:space="preserve">POWER WHEELCHAIR  GROUP 2 STANDARD  SEAT ELEVATOR  SLING/SOLID SEAT/BACK  PATIENT WEIGHT CAPACITY UP TO AND INCLUDING 300 POUNDS                </t>
  </si>
  <si>
    <t xml:space="preserve"> POWER WHEELCHAIR  GROUP 2 STANDARD SEAT ELEVATOR  SLING/SOLID SEAT/BACK PATIENT WEIGHT CAPACITY UP TO AND INCLUDING 300 POUNDS                 </t>
  </si>
  <si>
    <t xml:space="preserve">POWER WHEELCHAIR  GROUP 2 STANDARD  SEAT ELEVATOR  CAPTAINS CHAIR  PATIENT WEIGHT CAPACITY UP TO AND INCLUDING 300 POUNDS                       </t>
  </si>
  <si>
    <t xml:space="preserve">POWER WHEELCHAIR  GROUP 2 STANDARD  SEAT ELEVATOR  CAPTIANS CHAIR  PATIENT WEIGHT CAPACITY UP TO AND INCLUDING 300 POUNDS                       </t>
  </si>
  <si>
    <t xml:space="preserve">POWER WHEELCHAIR  GROUP 2 STANDARD  SINGLE POWER OPTION  SLING/SOLID SEAT/BACK  PATIENT WEIGHT CAPACITY UP TO AND INCLUDING 300 POUNDS          </t>
  </si>
  <si>
    <t xml:space="preserve">POWER WHEELCHAIR  GROUP 2 STANDARD  SINGLE POWER OPTION  CAPTAINS CHAIR  PATIENT WEIGHT CAPACITY UP TO AND INCLUDING 300 POUNDS                 </t>
  </si>
  <si>
    <t xml:space="preserve">POWER WHEELCHAIR  GROUP 2 HEAVY DUTY  SINGLE POWER OPTION  SLING/SOLIDSEAT/BACK  PATIENT WEIGHT CAPACITY 301 TO 450 POUNDS                      </t>
  </si>
  <si>
    <t xml:space="preserve">POWER WHEELCHAIR  GROUP 2 HEAVY DUTY  SINGLE POWER OPTION  CAPTAINS CHAIR  PATIENT WEIGHT CAPACITY 301 TO 450 POUNDS                            </t>
  </si>
  <si>
    <t xml:space="preserve"> POWER WHEELCHAIR  GROUP 2 HEAVY DUTY  SINGLE POWER OPTION  CAPTAIN'S   CHAIR  PATIENT WEIGHT CAPACITY 301 TO 450 POUNDS                        </t>
  </si>
  <si>
    <t xml:space="preserve">POWER WHEELCHAIR  GROUP 2 VERY HEAVY DUTY  SINGLE POWER OPTION SLING/SOLID SEAT/BACK  PATIENT WEIGHT CAPACITY 451 TO 600 POUNDS                 </t>
  </si>
  <si>
    <t xml:space="preserve">POWER WHEELCHAIR  GROUP 2 EXTRA HEAVY DUTY  SINGLE POWER OPTION  SLING/SOLID SEAT/BACK  PATIENT WEIGHT CAPACITY 601 POUNDS OR MORE              </t>
  </si>
  <si>
    <t xml:space="preserve">POWER WHEELCHAIR  GROUP 2 STANDARD  MULTIPLE POWER OPTION  SLING/SOLIDSEAT/BACK  PATIENT WEIGHT CAPACITY UP TO AND INCLUDING 300 POUND          </t>
  </si>
  <si>
    <t xml:space="preserve"> POWER WHEELCHAIR  GROUP 2 STANDARD  MULTIPLE POWER OPTION  SLING/SOLID SEAT/BACK  PATIENT WEIGHT CAPACITY UP TO AND INCLUDING 300 POUNDS       </t>
  </si>
  <si>
    <t xml:space="preserve">POWER WHEELCHAIR  GROUP 2 STANDARD  MULTIPLE POWER OPTION  CAPTAINS CHAIR  PATIENT WEIGHT CAPACITY UP TO AND INCLUDING 300 POUNDS               </t>
  </si>
  <si>
    <t xml:space="preserve">POWER WHEELCHAIR  GROUP 2 HEAVY DUTY  MULTIPLE POWER OPTION  SLING/SOLID SEAT/BACK  PATIENT WEIGHT CAPACITY 301 TO 450 POUNDS                   </t>
  </si>
  <si>
    <t xml:space="preserve">POWER WHEELCHAIR  GROUP 2 HEAVY DUTY  MULTIPLE POWER OPTION  SLING/SO LID SEAT/BACK  PATIENT WEIGHT CAPACITY 301 TO 450 POUNDS                  </t>
  </si>
  <si>
    <t xml:space="preserve">POWER WHEELCHAIR  GROUP 3 STANDARD  SLING/SOLID SEAT/BACK  PATIENT WEIGHT CAPACITY UP TO AND INCLUDING 300 POUNDS                               </t>
  </si>
  <si>
    <t xml:space="preserve">POWER WHEELCHAIR  GROUP 3 STANDARD  CAPTAINS CHAIR  PATIENT WEIGHT CAPACITY UP  TO AND INCLUDING 300 POUNDS                                     </t>
  </si>
  <si>
    <t xml:space="preserve">POWER WHEELCHAIR  GROUP 3 STANDARD  CAPTAINS CHAIR  PATIENT WEIGHT CAPACITY UP TO &amp; INCLUDING 300 POUNDS                                        </t>
  </si>
  <si>
    <t xml:space="preserve">POWER WHEELCHAIR  GROUP 3 HEAVY DUTY  SLING/SOLID SEAT/BACK  PATIENT WEIGHT CAPACITY 301 TO 450 POUNDS                                          </t>
  </si>
  <si>
    <t xml:space="preserve">POWER WHEELCHAIR  GROUP 3 HEAVY DUTY  CAPTAINS CHAIR  PATIENT WEIGHT CAPACITY 301 TO 450 POUNDS                                                 </t>
  </si>
  <si>
    <t xml:space="preserve"> POWER WHEELCHAIR  GROUP 3 HEAVY DUTY  CAPTAINS CHAIR  PATIENT WEIGHT   CAPACITY 301 TO 450 POUNDS                                              </t>
  </si>
  <si>
    <t xml:space="preserve">POWER WHEELCHAIR  GROUP 3 VERY HEAVY DUTY  SLING/SOLID SEAT/BACK  PATIENT WEIGHT CAPACITY 451 TO 600 POUNDS                                     </t>
  </si>
  <si>
    <t xml:space="preserve">POWER WHEELCHAIR  GROUP 3 VERY HEAVY DUTY  CAPTAINS CHAIR  PATIENT WEIGHT CAPACITY 451 TO 600 POUNDS                                            </t>
  </si>
  <si>
    <t xml:space="preserve">POWER WHEELCHAIR  GROUP 3 EXTRA HEAVY DUTY  SLING/SOLID SEAT/BACK  PATIENT WEIGHT CAPACITY 601 POUNDS OR MORE                                   </t>
  </si>
  <si>
    <t xml:space="preserve">POWER WHEELCHAIR  GROUP 3 EXTRA HEAVY DUTY  CAPTAINS CHAIR  PATIENT WEIGHT CAPACITY 601 POUNDS OR MORE                                          </t>
  </si>
  <si>
    <t xml:space="preserve">POWER WHEELCHAIR  GROUP 3 EXTRA HEAVY DUTY  CAPTAINS CHAIR  PATIENTWE IGHT 601 POUNDS OR MORE                                                   </t>
  </si>
  <si>
    <t xml:space="preserve">POWER WHEELCHAIR  GROUP 3 STANDARD  SINGLE POWER OPTION  SLING/SOLID SEAT/BACK  PATIENT WEIGHT CAPACITY UP TO AND INCLUDING 300 POUNDS          </t>
  </si>
  <si>
    <t xml:space="preserve">POWER WHEELCHAIR  GROUP 3 STANDARD  SINGLE POWER OPTION  SLING/SOLID SEAT/BACK PATIENT WEIGHT CAPACITY UP TO AND INCLUDING 300 POUNDS           </t>
  </si>
  <si>
    <t xml:space="preserve">POWER WHEELCHAIR  GROUP 3 STANDARD  SINGLE POWER OPTION  CAPTAINS CHAIR  PATIENT WEIGHT CAPACITY UP TO AND INCLUDING 300 POUNDS                 </t>
  </si>
  <si>
    <t xml:space="preserve">POWER WHEELCHAIR  GROUP 3 HEAVY DUTY  SINGLE POWER OPTION  SLING/SOLIDSEAT/BACK  PATIENT WEIGHT 301 TO 450 POUNDS                               </t>
  </si>
  <si>
    <t xml:space="preserve">POWER WHEELCHAIR  GROUP 3 HEAVY DUTY  SINGLE POWER OPTION  CAPTAINS CHAIR  PATIENT WEIGHT CAPACITY 301 TO 450 POUNDS                            </t>
  </si>
  <si>
    <t xml:space="preserve">POWER WHEELCHAIR  GROUP 3 HEAVY DUTY SINGLE POWER OPTION  CAPTAINS CHAIR  PATIENT WEIGHT CAPACITY 301 TO 450 POUNDS SCREEN BATCH-               </t>
  </si>
  <si>
    <t xml:space="preserve">POWER WHEELCHAIR  GROUP 3 VERY HEAVY DUTY  SINGLE POWER OPTION  SLING/SOLID SEAT/BACK  PATIENT WEIGHT CAPACITY 451 TO 600 POUNDS                </t>
  </si>
  <si>
    <t xml:space="preserve">POWER WHEELCHAIR  GROUP 3 VERY HEAVY DUTY  SINGLE POWER OPTION  SLING/SOLID SEAT/BACK  PATIEN WEIGHT CAPACITY 451 TO 600 POUNDS                 </t>
  </si>
  <si>
    <t xml:space="preserve">POWER WHEELCHAIR  GROUP 3 STANDARD  MULTIPLE POWER OPTION  SLING/SOLIDSEAT/BACK  PATIENT WEIGHT CAPACITY UP TO AND INCLUDING 300 POUND          </t>
  </si>
  <si>
    <t xml:space="preserve">POWER WHEELCHAIR  GROUP 3 STANDARD  MULTIPLE POWER OPTION  SLING/SOLIDSEAT/BACK  PATIENT WEIGHT CAPACITY UP TO AND INCLUDING 300                </t>
  </si>
  <si>
    <t xml:space="preserve">POWER WHEELCHAIR  GROUP 3 HEAVY DUTY  MULTIPLE POWER OPTION  SLING/SOLID SEAT/BACK  PATIENT WEIGHT CAPACITY 301 TO 450 POUNDS                   </t>
  </si>
  <si>
    <t xml:space="preserve">POWER WHEELCHAIR  GROUP 3 VERY HEAVY DUTY  MULTIPLE POWER OPTION  SLING/SOLID SEAT/BACK  PATIENT WEIGHT CAPACITY 451 TO 600 POUNDS              </t>
  </si>
  <si>
    <t xml:space="preserve">POWER WHEELCHAIR  GROUP 3 VERY HEAVY DUTY  MULTIPLE POWER OPTION  SLING/SOLID   SEAT/BACK  PATIENT WEIGHT CAPACITY 451 TO 600 POUNDS            </t>
  </si>
  <si>
    <t xml:space="preserve">POWER WHEELCHAIR  GROUP 3 EXTRA HEAVY DUTY  MULTIPLE POWER OPTION  SLING/SOLID  SEAT/BACK  PATIENT WEIGHT CAPACITY 601 POUNDS OR MORE           </t>
  </si>
  <si>
    <t xml:space="preserve">POWER WHEELCHAIR  GROUP 3 EXTRA HEAVY DUTY  MULTIPLE POWER OPTION  SLING/SOLID SEAT/BACK  PATIENT WEIGHT CAPACITY 601 POUNDS OR MORE            </t>
  </si>
  <si>
    <t xml:space="preserve">POWER WHEELCHAIR  GROUP 4 STANDARD  SLING/SOLID SEAT/BACK  PATIENT WEIGHT CAPACITY UP TO AND INCLUDING 300 POUNDS                               </t>
  </si>
  <si>
    <t xml:space="preserve">POWER WHEELCHAIR  GROUP 4 STANDARD  SLING/SOLID SEAT/BACK  PATIEN WEIGHT CAPACITY UP TO AND INCLUDING 300 POUNDS                                </t>
  </si>
  <si>
    <t xml:space="preserve">POWER WHEELCHAIR  GROUP 4 STANDARD  CAPTAINS CHAIR  PATIENT WEIGHT CAPACITY UP  TO AND INCLUDING 300 POUNDS                                     </t>
  </si>
  <si>
    <t xml:space="preserve">POWER WHEELCHAIR  GROUP 4 STANDARD  CAPTAINS CHAIR  PATIENT WEIGHT CAPACITY UP TO AND INCLUDING 300 POUNDS                                      </t>
  </si>
  <si>
    <t xml:space="preserve">POWER WHEELCHAIR  GROUP 4 HEAVY DUTY  SLING/SOLID SEAT/BACK  PATIENT WEIGHT CAPACITY 301 TO 450 POUNDS                                          </t>
  </si>
  <si>
    <t xml:space="preserve">POWER WHEELCHAIR  GROUP 4 VERY HEAVY DUTY  SLING/SOLID SEAT/BACK  PATIENT WEIGHT CAPACITY 451 TO 600 POUNDS                                     </t>
  </si>
  <si>
    <t xml:space="preserve">POWER WHEELCHAIR  GROUP 4 STANDARD  SINGLE POWER OPTION  SLING/SOLID SEAT/BACK  PATIENT WEIGHT CAPACITY UP TO AND INCLUDING 300 POUNDS          </t>
  </si>
  <si>
    <t xml:space="preserve">POWER WHEELCHAIR  GROUP 4 STANDARD  SINGLE POWER OPTION  CAPTAINS CHAIR  PATIENT WEIGHT CAPACITY UP TO AND INCLUDING 300 POUNDS                 </t>
  </si>
  <si>
    <t xml:space="preserve">POWER WHEELCHAIR  GROUP 4 HEAVY DUTY  SINGLE POWER OPTION  SLING/SOLIDSEAT/BACK  PATIENT WEIGHT CAPACITY 301 TO 450 POUNDS                      </t>
  </si>
  <si>
    <t xml:space="preserve">POWER WHEELCHAIR  GROUP 4 VERY HEAVY DUTY  SINGLE POWER OPTION  SLING/SOLID SEAT/BACK  PATIENT WEIGHT 451 TO 600 POUNDS                         </t>
  </si>
  <si>
    <t xml:space="preserve">POWER WHEELCHAIR  GROUP 4 VERY HEAVY DUTY  SINGLE POWER OPTION  SLING/SOLID SEAT/BACK  PATIENT WEIGHT 450 TO 600 POUNDS                         </t>
  </si>
  <si>
    <t xml:space="preserve">POWER WHEELCHAIR  GROUP 4 STANDARD  MULTIPLE POWER OPTION  SLING/SOLIDSEAT/BACK  PATIENT WEIGHT CAPACITY UP TO AND INCLUDING 300 POUND          </t>
  </si>
  <si>
    <t xml:space="preserve">POWER WHEELCHAIR  GROUP 4 STANDARD  MULTIPLE POWER OPTION  CAPTAINS CHAIR  PATIENT WEIGHT CAPACITY UP TO AND INCLUDING 300 POUNDS               </t>
  </si>
  <si>
    <t xml:space="preserve">POWER WHEELCHAIR  GROUP 4 STANDARD  MULTIPLE POWER OPTION  CAPTAINS CHAIR  WEIGHT CAPACITY UP TO AND INCLUDING 300 POUNDS                       </t>
  </si>
  <si>
    <t xml:space="preserve">POWER WHEELCHAIR  GROUP 4 HEAVY DUTY  MULTIPLE POWER OPTION  SLING/SOLID SEAT/BACK  PATIENT WEIGHT CAPACITY 301 TO 450 POUNDS                   </t>
  </si>
  <si>
    <t xml:space="preserve">POWER WHEELCHAIR  GROUP 4 HEAVY DUTY  MULTIPLE POWER OPTION  SLING/SOLIDSEAT/BACK  PATIENT WEIGHT CAPACITY 301 TO 450 POUNDS                    </t>
  </si>
  <si>
    <t xml:space="preserve">POWER WHEELCHAIR  GROUP 5 PEDIATRIC  SINGLE POWER OPTION  SLING/SOLID SEAT/BACK  PATIENT WEIGHT CAPACITY UP TO AND INCLUDING 125 POUND          </t>
  </si>
  <si>
    <t xml:space="preserve">POWER WHEELCHAIR  GROUP 5 PEDIATRIC  SINGLE POWER OPTION  SLING/SOLID SEAT/BACK/PATIENT WEIGHT CAPACITY UP TO AND INCLUDING 125 POUNDS          </t>
  </si>
  <si>
    <t xml:space="preserve">POWER WHEELCHAIR  GROUP 5 PEDIATRIC  MULTIPLE POWER OPTION  SLING/SOLID SEAT/BACK  PATIENT WEIGHT CAPACITY UP TO AND INCLUDING 125 POUND        </t>
  </si>
  <si>
    <t xml:space="preserve">POWER WHEELCHAIR  GROUP 5 PEDIATRIC  MULTIPLE POWER OPTION  SLING/SOLID SEAT/BACK PATIENT WEIGHT CAPACITY UP TO AND INCLUDING 125 POUNDS        </t>
  </si>
  <si>
    <t xml:space="preserve">POWER WHEELCHAIR  NOT OTHERWISE CLASSIFIED                                                                                                      </t>
  </si>
  <si>
    <t xml:space="preserve">ELECTRONIC POSITIONAL OBSTRUCTIVE SLEEP APNEA TREATMENT  WITH SENSOR  INCLUDES  ALL COMPONENTS AND ACCESSORIES  ANY TYPE                        </t>
  </si>
  <si>
    <t xml:space="preserve">OBSOLETE                                                                                                                                        </t>
  </si>
  <si>
    <t xml:space="preserve">CRANIAL ELECTROTHERAPY STIMULATION (CES) SYSTEM  INCLUDES ALL SUPPLIES AND      ACCESSORIES  ANY TYPE                                           </t>
  </si>
  <si>
    <t xml:space="preserve">WHIRLPOOL TUB  WALK-IN  PORTABLE                                                                                                                </t>
  </si>
  <si>
    <t xml:space="preserve">LOW FREQUENCY ULTRASONIC DIATHERMY TREATMENT DEVICE FOR HOME USE  INCLUDES ALL  COMPONENTS AND ACCESSORIES                                      </t>
  </si>
  <si>
    <t xml:space="preserve">"ENEMA TUBE  ANY TYPE  REPLACEMENT ONLY  EACH"                                                                                                </t>
  </si>
  <si>
    <t xml:space="preserve">"ADDITION  ENDOSKELETAL KNEE-SHIN SYSTEM  4 BAR LINKAGE OR MULTIAXIAL  FLUID SWI                                                               </t>
  </si>
  <si>
    <t xml:space="preserve">"FOOT  ADDUCTUS POSITIONING DEVICE  ADJUSTABLE"                                                                                               </t>
  </si>
  <si>
    <t xml:space="preserve">MONTHLY SUPPLIES FOR USE OF DEVICE CODED AT K1016                                                                                               </t>
  </si>
  <si>
    <t xml:space="preserve">MONTHLY SUPPLIES FOR USE OF DEVICE CODED AT K1018                                                                                               </t>
  </si>
  <si>
    <t xml:space="preserve">"EXSUFFLATION BELT  INCLUDES ALL SUPPLIES AND ACCESSORIES"                                                                                    </t>
  </si>
  <si>
    <t xml:space="preserve">"ADDITION TO LOWER EXTREMITY PROSTHESIS  ENDOSKELETAL  KNEE DISARTICULATION  ABO                                                               </t>
  </si>
  <si>
    <t xml:space="preserve">"DISTAL TRANSCUTANEOUS ELECTRICAL NERVE STIMULATOR  STIMULATES PERIPHERAL NERVES                                                               </t>
  </si>
  <si>
    <t xml:space="preserve">NON-PNEUMATIC COMPRESSION CONTROLLER WITH SEQUENTIAL CALIBRATED GRADIENT PRESSUR                                                                </t>
  </si>
  <si>
    <t xml:space="preserve">"NON-PNEUMATIC SEQUENTIAL COMPRESSION GARMENT  FULL ARM"                                                                                      </t>
  </si>
  <si>
    <t xml:space="preserve">"MECHANICAL ALLERGEN PARTICLE BARRIER/INHALATION FILTER  CREAM  NASAL  TOPICAL"                                                               </t>
  </si>
  <si>
    <t xml:space="preserve">"ORAL DEVICE/APPLIANCE USED TO REDUCE UPPER AIRWAY COLLAPSIBILITY  WITHOUT FIXED                                                               </t>
  </si>
  <si>
    <t xml:space="preserve">POWER SOURCE AND CONTROL ELECTRONICS UNIT FOR ORAL DEVICE/APPLIANCE FOR NEUROMUS                                                                </t>
  </si>
  <si>
    <t xml:space="preserve">ORAL DEVICE/APPLIANCE FOR NEUROMUSCULAR ELECTRICAL STIMULATION OF THE TONGUE MUS                                                                </t>
  </si>
  <si>
    <t xml:space="preserve">NON-PNEUMATIC COMPRESSION CONTROLLER WITHOUT CALIBRATED GRADIENT PRESSURE                                                                       </t>
  </si>
  <si>
    <t xml:space="preserve">NON-PNEUMATIC SEQUENTIAL COMPRESSION GARMENT  FULL LEG                                                                                          </t>
  </si>
  <si>
    <t xml:space="preserve">NON-PNEUMATIC SEQUENTIAL COMPRESSION GARMENT  HALF LEG                                                                                          </t>
  </si>
  <si>
    <t xml:space="preserve">PROVISION OF COVID-19 TEST  NONPRESCRIPTION SELF-ADMINISTERED AND SELF COLLECTED                                                                </t>
  </si>
  <si>
    <t xml:space="preserve">CRANIAL CERVICAL ORTHOSIS  CONGENITAL TORTICOLLIS TYPE  WITH OR WITHOUT SOFT INTERFACE MATERIAL  ADJUSTABLE RANGE OF MOTION JOINT  CUSTOM FAB   </t>
  </si>
  <si>
    <t xml:space="preserve">CRANIAL CERVICAL ORTHOSIS  TORTICOLLIS TYPE  WITH OR WITHOUT JOINT  WITH OR WITHOUT SOFT INTERFACE MATERIAL  PREFABRICATED  INCLUDES FITTING    </t>
  </si>
  <si>
    <t xml:space="preserve">CERVICAL  FLEXIBLE  NON-ADJUSTABLE (FOAM COLLAR)                                                                                                </t>
  </si>
  <si>
    <t xml:space="preserve">CERVICAL  FLEXIBLE  THERMOPLASTIC COLLAR  MOLDED TO PATIENT                                                                                     </t>
  </si>
  <si>
    <t xml:space="preserve">CERVICAL  SEMI-RIGID  ADJUSTABLE (PLASTIC COLLAR)                                                                                               </t>
  </si>
  <si>
    <t xml:space="preserve">CERVICAL  SEMI-RIGID  ADJUSTABLE MOLDED CHIN CUP (PLASTIC COLLAR WITH MANDIBULAR/OCCIPITAL PIECE)                                               </t>
  </si>
  <si>
    <t xml:space="preserve">CERVICAL  SEMI-RIGID  WIRE FRAME OCCIPITAL/MANDIBULAR SUPPORT                                                                                   </t>
  </si>
  <si>
    <t xml:space="preserve">CERVICAL  COLLAR  MOLDED TO PATIENT MODEL                                                                                                       </t>
  </si>
  <si>
    <t xml:space="preserve">CERVICAL  COLLAR  SEMI-RIGID  THERMOPLASTIC FOAM  TWO PIECE (CORRECTEDUV FROM .4 TO 4. ON 6/30/97)                                              </t>
  </si>
  <si>
    <t xml:space="preserve">CERVICAL  COLLAR  SEMI-RIGID  THERMOPLASTIC FOAM  TWO PIECE WITH THORACIC EXTENSION                                                             </t>
  </si>
  <si>
    <t xml:space="preserve">CERVICAL  MULTIPLE POST COLLAR  OCCIPITAL/MANDIBULAR SUPPORTS  ADJUSTABLE                                                                       </t>
  </si>
  <si>
    <t xml:space="preserve">CERVICAL  MULTIPLE POST COLLAR  OCCIPITAL/MANDIBULAR SUPPORTS  ADJUSTABLE CERVICAL BARS (SOMI  GUILFORD  TAYLOR TYPES)                          </t>
  </si>
  <si>
    <t xml:space="preserve">CERVICAL  MULTIPLE POST COLLAR  OCCIPITAL/MANDIBULAR SUPPORTS  ADJUSTABLE CERVICAL BARS  AND THORACIC EXTENSION                                 </t>
  </si>
  <si>
    <t xml:space="preserve">THORACIC  RIB BELT  CUSTOM FABRICATED                                                                                                           </t>
  </si>
  <si>
    <t xml:space="preserve">TLSO  FLEXIBLE  PROVIDES TRUNK SUPPORT  UPPER THORACIC REGION  PRODUCES INCLUDES FITTING AND ADJUSTMENT                                         </t>
  </si>
  <si>
    <t xml:space="preserve">TLSO  FLEXIBLE  PROVIDES TRUNK SUPPORT  UPPER THORACIC REGION  PRODUCES STAYS OR PANEL(S)  INCLUDES SHOULDER AND CLOSURES  CUSTOM               </t>
  </si>
  <si>
    <t xml:space="preserve">TLSO FLEXIBLE  PROVIDES TRUNK SUPPORT  EXTENDS FROM SACROCOCCYGEAL JUNCTION TO  INCLUDES FITTING AND ADJUSTMENT                                 </t>
  </si>
  <si>
    <t>TLSO  FLEXIBLE  PROVIDES TRUNK SUPPORT  EXTENDS FROM SACROCOCCYGEAL JUNCTION TO ABOVE T-9 VERTEBRA  RESTRICTS GROSS TRUNK MOTION IN THE  SAGITTA</t>
  </si>
  <si>
    <t xml:space="preserve">TLSO  FLEXIBLE  PROVIDES TRUNK SUPPORT  THORACIC REGION  RIGID POSTERIOR PANEL FITTING AND ADJUSTMENT                                           </t>
  </si>
  <si>
    <t xml:space="preserve">TLSO  FLEXIBLE  PROVIDES TRUNK SUPPORT  THORACIC REGION  RIGID POSTERIOR PANEL AND SOFT ANTERIOR APRON  EXTENDS FROM THE SACROCOCCYGEAL JUNCTIO </t>
  </si>
  <si>
    <t xml:space="preserve">TLSO  TRIPLANAR CONTROL  MODULAR SEGMENTED SPINAL SYSTEM  TWO RIGID PLASTIC FITTING AND ADJUSTMENT                                              </t>
  </si>
  <si>
    <t xml:space="preserve">TLSO  TRIPLANAR CONTROL  MODULAR SEGMENTED SPINAL SYSTEM  TWO RIGID PLASTIC INCLUDES FITTING AND ADJUSTMENT                                     </t>
  </si>
  <si>
    <t xml:space="preserve">TLSO  TRIPLANAR CONTROL  MODULAR SEGMENTED SPINAL SYSTEM  THREE RIGID PLASTIC INCLUDES FITTING AND ADJUSTMENT                                   </t>
  </si>
  <si>
    <t xml:space="preserve">TLSO  TRIPLANAR CONTROL  MODULAR SEGMENTED SPINAL SYSTEM  FOUR RIGID PLASTIC FITTING AND ADJUSTMENT                                             </t>
  </si>
  <si>
    <t xml:space="preserve">TLSO  SAGITTAL CONTROL  RIGID POSTERIOR FRAME AND FLEXIBLE SOFT ANTERIOR APRON  ADJUSTMENT                                                      </t>
  </si>
  <si>
    <t xml:space="preserve">TLSO  SAGITTAL CONTROL  RIGID POSTERIOR FRAME AND FLEXIBLE SOFT ANTERIOR APRON  WITH STRAPS  CLOSURES AND PADDING  RESTRICTS GROSS TRUNK MOTION </t>
  </si>
  <si>
    <t xml:space="preserve">TLSO  SAGITTAL-CORONAL CONTROL  RIGID POSTERIOR FRAME AND FLEXIBLE SOFT ADJUSTMENT                                                              </t>
  </si>
  <si>
    <t xml:space="preserve">TLSO  SAGITTAL-CORONAL CONTROL  RIGID POSTERIOR FRAME AND FLEXIBLE SOFT ANTERIOR APRON WITH STRAPS  CLOSURES AND PADDING  EXTENDS FROM          </t>
  </si>
  <si>
    <t>TLSO  TRIPLANAR CONTROL  RIGID POSTERIOR FRAME AND FLEXIBLE SOFT ANTERIOR APRON FITTING AND SHAPING THE FRAME  PREFABRICATED  INCLUDES FITTING A</t>
  </si>
  <si>
    <t xml:space="preserve">TLSO  TRIPLANAR CONTROL  HYPEREXTENSION  RIGID ANTERIOR AND LATERAL FRAME INCLUDES FITTING AND ADJUSTMENT                                       </t>
  </si>
  <si>
    <t xml:space="preserve">TLSO  TRIPLANAR CONTROL  ONE PIECE RIGID PLASTIC SHELL WITHOUT INTERFACE LINER  CARVED PLASTER OR CAD-CAM MODEL  CUSTOM FABRICATED              </t>
  </si>
  <si>
    <t xml:space="preserve">TLSO  TRIPLANAR CONTROL  ONE PIECE RIGID PLASTIC SHELL WITH INTERFACE LINER  OR CAD-CAM MODEL  CUSTOM FABRICATED                                </t>
  </si>
  <si>
    <t>TLSO  TRIPLANAR CONTROL  TWO PIECE RIGID PLASTIC SHELL WITHOUT INTERFACE LINER  PLANES  INCLUDES A CARVED PLASTER OR CAD-CAM MODEL  CUSTOM FABRI</t>
  </si>
  <si>
    <t xml:space="preserve">TLSO  TRIPLANAR CONTROL  TWO PIECE RIGID PLASTIC SHELL WITH INTERFACE LINER  INCLUDES A CARVED PLASTER OR CAD-CAM MODEL  CUSTOM FABRICATED      </t>
  </si>
  <si>
    <t xml:space="preserve">TLSO  TRIPLANAR CONTROL  ONE PIECE RIGID PLASTIC SHELL WITH INTERFACE LINER  FITTING AND ADJUSTMENT                                             </t>
  </si>
  <si>
    <t xml:space="preserve">TLSO  SAGITTAL-CORONAL CONTROL  ONE PIECE RIGID PLASTIC SHELL  WITH OVERLAPPING AND ADJUSTMENT                                                  </t>
  </si>
  <si>
    <t xml:space="preserve">TLSO  SAGITTAL-CORONAL CONTROL  MODULAR SEGMENTED SPINAL SYSTEM  TWO RIGID PLASTIC SHELLS  POSTERIOR EXTENDS FROM THE SACROCOCCYGEAL JUNCTION   </t>
  </si>
  <si>
    <t xml:space="preserve">TLSO  SAGITTAL-CORONAL CONTROL  MODULAR SEGMENTED SPINAL SYSTEM  THREERIGID PLASTIC SHELLS  POSTERIOR EXTENDS FROM THE SACROCOCCYGEAL JUNCTION  </t>
  </si>
  <si>
    <t xml:space="preserve">SACROILIAC ORTHOSIS  FLEXIBLE  PROVIDES PELVIC-SACRAL SUPPORT  REDUCESMOTION ABOUT THE SACROILIAC JOINT  INCLUDES STRAPS  CLOSURES  MAY INCLUDE </t>
  </si>
  <si>
    <t xml:space="preserve">SACROILIAC ORTHOSIS  PROVIDES PELVIC-SACRAL SUPPORT  WITH RIGID OR SEMI-RIGID PANELS OVER THE SACRUM AND ABDOMEN  REDUCES MOTION ABOUT THES AC  </t>
  </si>
  <si>
    <t>LUMBAR ORTHOSIS  FLEXIBLE  PROVIDES LUMBAR SUPPORT  POSTERIOR EXTENDS FROM L-1  TO BELOW L-5 VERTEBRA  PRODUCES INTRACAVITARY PRESSURE TO REDUCE</t>
  </si>
  <si>
    <t xml:space="preserve">LUMBAR ORTHOSIS  SAGITTAL CONTROL  WITH RIGID POSTERIOR PANEL(S)  POSTERIOR EXTENDS FROM L-1 TO BELOW L-5 VERTEBRA  PRODUCES INTRACAVITARY P    </t>
  </si>
  <si>
    <t xml:space="preserve">LUMBAR ORTHOSIS  SAGITTAL CONTROL  WITH RIGID ANTERIOR AND POSTERIOR PANELS  POSTERIOR EXTENDS FROM L-1 TO BELOW L-5 VERTEBRA  PRODUCES INTRA   </t>
  </si>
  <si>
    <t xml:space="preserve">LUMBAR-SACRAL ORTHOSIS  FLEXIBLE  PROVIDES LUMBO-SACRAL SUPPORT  POSTERIOR EXTENDS FROM SACROCOCCYGEAL JUNCTION TO T-9 VERTEBRA  PRODUCES I     </t>
  </si>
  <si>
    <t xml:space="preserve">LUMBAR-SACRAL ORTHOSIS  SAGITTAL CONTROL  WITH RIGID POSTERIOR PANEL(S)  POSTERIOR EXTENDS FROM SACROCOCCYGEAL JUNCTION TO T-9 VERTEBRA         </t>
  </si>
  <si>
    <t xml:space="preserve">LUMBAR-SACRAL ORTHOSIS  SAGITTAL CONTROL  WITH RIGID ANTERIOR AND POSTERIOR PANELS  POSTERIOR EXTENDS FROM SACROCOCCYGEAL JUNCTION TO T-9 VE    </t>
  </si>
  <si>
    <t xml:space="preserve">LUMBAR-SACRAL ORTHOSIS  SAGITTAL-CORONAL CONTROL  WITH RIGID POSTERIORFRAME/PANEL(S)  POSTERIOR EXTENDS FROM SACROCOCCYGEAL JUNCTION T          </t>
  </si>
  <si>
    <t xml:space="preserve">LUMBAR-SACRAL ORTHOSIS  SAGITTAL-CORONAL CONTROL  LUMBAR FLEXION  RIGID POSTERIOR FRAME/PANEL(S)  LATERAL ARTICULATING DESIGN TO FLEX THE       </t>
  </si>
  <si>
    <t xml:space="preserve">LUMBAR SACRAL ORTHOSIS  SAGITTAL-CORONAL CONTROL  LUMBAR FLEXION  RIGID POSTERIOR FRAME/PANELS  LATERAL ARTICULATING DESIGN TO FLEX THE         </t>
  </si>
  <si>
    <t xml:space="preserve">LUMBAR-SACRAL ORTHOSIS  SAGITTAL-CORONAL CONTROL  WITH RIGID ANTERIOR AND POSTERIOR FRAME/PANELS  POSTERIOR EXTENDS FROM SACROCOCCYGEAL JU      </t>
  </si>
  <si>
    <t xml:space="preserve">LUMBAR-SACRAL ORTHOSIS  SAGITTAL-CORONAL CONTROL  RIGID SHELL(S)/PANEL(S)  POSTERIOR EXTENDS FROM SACROCOCCYGEAL JUNCTION TO T-9 VERTEBRA       </t>
  </si>
  <si>
    <t xml:space="preserve">LUMBAR-SACRAL ORTHOSIS  SAGITTAL-CORONAL CONTROL  WITH RIGID ANTERIOR AND POSTERIOR FRAME/PANEL(S)  POSTERIOR EXTENDS FROM SACROCOCCYGEAL       </t>
  </si>
  <si>
    <t xml:space="preserve">CERVICAL-THORACIC-LUMBAR-SACRAL ORTHOSIS (CTLSO)  ANTERIOR-POSTERIER-LATERAL CONTROL  MOLDED TO PATIENT MODEL (MINERVA TYPE)                    </t>
  </si>
  <si>
    <t xml:space="preserve">CTLSO  ANTERIOR-POSTERIOR-LATERAL CONTROL  MOLDED TO PATIENT MODEL  WITH INTERFACE MATERIAL  (MINERVA TYPE)                                     </t>
  </si>
  <si>
    <t xml:space="preserve">CERVICAL-THORACIC-LUMBAR-SACRAL-ORTHOSES (CTLSO)  ANTERIOR-POSTERIOR-LATERAL CONTROL PREFABRICATED ITEM CUSTOMIZED TO FIT A SPECIFIC PATIENT    </t>
  </si>
  <si>
    <t xml:space="preserve">HALO PROCEDURE  CERVICAL HALO INCORPORATED INTO JACKET VEST                                                                                     </t>
  </si>
  <si>
    <t xml:space="preserve">HALO PROCEDURE  CERVICAL HALO INCORPORATED INTO PLASTER BODY JACKET                                                                             </t>
  </si>
  <si>
    <t xml:space="preserve">HALO PROCEDURE  CERVICAL HALO INCORPORATED INTO MILWAUKEE TYPE ORTHOSIS                                                                         </t>
  </si>
  <si>
    <t xml:space="preserve">ADDITION TO HALO PROCEDURE  MAGNETIC RESONANCE IMAGE COMPATIBLE SYSTEMS  RINGS  AND PINS  ANY MATERIAL                                          </t>
  </si>
  <si>
    <t xml:space="preserve">ADDITION TO HALO PROCEDURE  REPLACEMENT LINER/INTERFACE MATERIAL                                                                                </t>
  </si>
  <si>
    <t xml:space="preserve">TLSO  CORSET FRONT                                                                                                                              </t>
  </si>
  <si>
    <t xml:space="preserve">LSO  CORSET FRONT                                                                                                                               </t>
  </si>
  <si>
    <t xml:space="preserve">TLSO  FULL CORSET                                                                                                                               </t>
  </si>
  <si>
    <t xml:space="preserve">LSO  FULL CORSET                                                                                                                                </t>
  </si>
  <si>
    <t xml:space="preserve">AXILLARY CRUTCH EXTENSION                                                                                                                       </t>
  </si>
  <si>
    <t xml:space="preserve">PERONEAL STRAPS  PAIR                                                                                                                           </t>
  </si>
  <si>
    <t xml:space="preserve">STOCKING SUPPORTER GRIPS  SET OF FOUR (4)                                                                                                       </t>
  </si>
  <si>
    <t xml:space="preserve">PROTECTIVE BODY SOCK  EACH                                                                                                                      </t>
  </si>
  <si>
    <t xml:space="preserve">ADDITION TO SPINAL ORTHOSIS  NOT OTHERWISE SPECIFIED                                                                                            </t>
  </si>
  <si>
    <t xml:space="preserve">CERVICAL-THORACIC-LUMBAR-SACRAL ORTHOSIS (CTLSO) (MILWAUKEE)  INCLUSIVE  OF FURNISHING INITIAL ORTHOSIS  INCLUDING MODEL                        </t>
  </si>
  <si>
    <t xml:space="preserve">CERVICAL THORACIC LUMBAR SACRAL ORTHOSIS  IMMOBILIZER  INFANT SIZE  PREFABRICATED  INCLUDES FITTING AND ADJUSTMENT                              </t>
  </si>
  <si>
    <t xml:space="preserve">TENSION BASED SCOLIOSIS ORTHOSIS AND ACCESSORY PADS  INCLUDES FITTING AND ADJUSTMENT                                                            </t>
  </si>
  <si>
    <t xml:space="preserve">SCOLIOSIS ORTHOSIS  SAGITTAL-CORONAL CONTROL PROVIDED BY A RIGID LATERAL FRAME                                                                  </t>
  </si>
  <si>
    <t xml:space="preserve">PRIOR AUTHORIZATION REQUIRED RNE                                                                                                                </t>
  </si>
  <si>
    <t xml:space="preserve">ADDITION TO CERVICAL-THORACIC-LUMBAR-SACRAL ORTHOSIS (CTLSO) OR SCOLIOSIS ORTHOSIS  AXILLA SLING                                                </t>
  </si>
  <si>
    <t xml:space="preserve">ADDITION TO CTLSO OR SCOLIOSIS ORTHOSIS  KYPHOSIS PAD                                                                                           </t>
  </si>
  <si>
    <t xml:space="preserve">ADDITION TO CTLSO OR SCOLIOSIS ORTHOSIS  KYPHOSIS PAD  FLOATING                                                                                 </t>
  </si>
  <si>
    <t xml:space="preserve">ADDITION TO CTLSO OR SCOLIOSIS ORTHOSIS  LUMBAR BOLSTER PAD                                                                                     </t>
  </si>
  <si>
    <t xml:space="preserve">ADDITION TO CTLSO OR SCOLIOSIS ORTHOSIS  LUMBAR OR LUMBAR RIB PAD                                                                               </t>
  </si>
  <si>
    <t xml:space="preserve">ADDITION TO CTLSO OR SCOLIOSIS ORTHOSIS  STERNAL PAD                                                                                            </t>
  </si>
  <si>
    <t xml:space="preserve">ADDITION TO CTLSO OR SCOLIOSIS ORTHOSIS  THORACIC PAD                                                                                           </t>
  </si>
  <si>
    <t xml:space="preserve">ADDITION TO CTLSO OR SCOLIOSIS ORTHOSIS  TRAPEZE SLING                                                                                          </t>
  </si>
  <si>
    <t xml:space="preserve">ADDITION TO CTLSO OR SCOLIOSIS ORTHOSIS  OUTRIGGER                                                                                              </t>
  </si>
  <si>
    <t xml:space="preserve">ADDITION TO CTLSO OR SCOLIOSIS ORTHOSIS  OUTRIGGER  BILATERAL WITH VERTICAL EXTENSIONS                                                          </t>
  </si>
  <si>
    <t xml:space="preserve">ADDITION TO CTLSO OR SCOLIOSIS ORTHOSIS  LUMBAR SLING                                                                                           </t>
  </si>
  <si>
    <t xml:space="preserve">ADDITION TO CTLSO OR SCOLIOSIS ORTHOSIS  RING FLANGE  PLASTIC OR LEATHER                                                                        </t>
  </si>
  <si>
    <t xml:space="preserve">ADDITION TO CTLSO OR SCOLIOSIS ORTHOSIS  RING FLANGE  PLASTIC OR LEATHE R  MOLDED TO PATIENT MODEL                                              </t>
  </si>
  <si>
    <t xml:space="preserve">ADDITION TO CTLSO OR SCOLIOSIS ORTHOSIS  COVER FOR UPRIGHT  EACH                                                                                </t>
  </si>
  <si>
    <t xml:space="preserve">THORACIC-LUMBAR-SACRAL-ORTHOSES (TLSO)  INCLUSIVE OF FURNISHING INITIAL ORTHOSIS ONLY                                                           </t>
  </si>
  <si>
    <t xml:space="preserve">ADDITION TO TLSO  (LOW PROFILE)  LATERAL THROACIC EXTENSION                                                                                     </t>
  </si>
  <si>
    <t xml:space="preserve">ADDITION TO TLSO (LOW PROFILE)  ANTERIOR THORACIC EXTENSION                                                                                     </t>
  </si>
  <si>
    <t xml:space="preserve">ADDITION TO TLSO (LOW PROFILE)  MILWAUKEE TYPE SUPERSTRUCTURE                                                                                   </t>
  </si>
  <si>
    <t xml:space="preserve">ADDITION TO TLSO (LOW PROFILE)  LUMAR DEROTATION PAD                                                                                            </t>
  </si>
  <si>
    <t xml:space="preserve">ADDITION TO TLSO (LOW PROFILE)  ANTERIOR ASIS PAD                                                                                               </t>
  </si>
  <si>
    <t xml:space="preserve">ADDITION TO TLSO (LOW PROFILE)  ANTERIOR THORACIC DEROTATION PAD                                                                                </t>
  </si>
  <si>
    <t xml:space="preserve">ADDITION TO TLSO (LOW PROFILE)  ABDOMINAL PAD                                                                                                   </t>
  </si>
  <si>
    <t xml:space="preserve">ADDITION TO TLSO (LOW PROFILE)  RIB BUSSET (ELASTIC)  EACH                                                                                      </t>
  </si>
  <si>
    <t xml:space="preserve">ADDITION TO TLSO (LOW PROFILE)  LATERAL TROCHANTERIC PAD                                                                                        </t>
  </si>
  <si>
    <t xml:space="preserve">OTHER SCOLIOSIS PROCEDURE  BODY JACKET MOLDED TO PATIENT MODEL                                                                                  </t>
  </si>
  <si>
    <t xml:space="preserve">OTHER SCOLIOSIS PROCEDURE  POST-OPERATIVE BODY JACKET                                                                                           </t>
  </si>
  <si>
    <t xml:space="preserve">SPINAL ORTHOSIS  NOT OTHERWISE SPECIFIED REVIEW PRICING                                                                                         </t>
  </si>
  <si>
    <t xml:space="preserve">HIP ORTHOSIS  ABDUCTION CONTROL OF HIP JOINTS  FLEXIBLE  FREJKA TYPE WITH COVER  PREFABRICATED  INCLUDES FITTING AND ADJUSTMENT                 </t>
  </si>
  <si>
    <t xml:space="preserve">HIP ORTHOSIS  ABDUCTION CONTROL OF HIP JOINTS  FLEXIBLE  (FREJKA COVERONLY)  PREFABRICATED  INCLUDES FITTING AND ADJUSTMENT                     </t>
  </si>
  <si>
    <t xml:space="preserve">HIP ORTHOSIS  ABDUCTION CONTROL OF HIP JOINTS  FLEXIBLE  (PAVLIK HARNESS)  PREFABRICATED  INCLUDES FITTING AND ADJUSTMENT                       </t>
  </si>
  <si>
    <t xml:space="preserve">HIP ORTHOSIS  ABDUCTION CONTROL OF HIP JOINTS  SEMI-FLEXIBLE (VON ROSEN TYPE)   CUSTOM-FABRICATED                                               </t>
  </si>
  <si>
    <t xml:space="preserve">HIP ORTHOSIS  ABDUCTION CONTROL OF HIP JOINTS  STATIC  PELVIC BAND OR SPREADER  BAR  THIGH CUFFS  CUSTOM-FABRICATED                             </t>
  </si>
  <si>
    <t xml:space="preserve">HIP ORTHOSIS  ABDUCTION CONTROL OF HIP JOINTS  STATIC  ADJUSTABLE  (ILFLED TYPE)  PREFABRICATED  INCLUDES FITTING AND ADJUSTMENT                </t>
  </si>
  <si>
    <t xml:space="preserve">HIP ORTHOSIS  BILATERAL THIGH CUFFS WITH ADJUSTABLE ABDUCTOR SPREADER BAR  ADULT SIZE  PREFABRICATED  INCLUDES FITTING AND ADJUSTMENT  ANY      </t>
  </si>
  <si>
    <t xml:space="preserve">HIP ORTHOSIS  BILATERAL THIGH CUFFS WITH ADJUSTABLE ABDUCTOR SPREADER BAR  ADULT                                                                </t>
  </si>
  <si>
    <t xml:space="preserve">HIP ORTHOSIS  ABDUCTION CONTROL OF HIP JOINTS  STATIC  PLASTIC  PREFABRICATED   INCLUDES FITTING AND ADJUSTMENT                                 </t>
  </si>
  <si>
    <t xml:space="preserve">HIP ORTHOSIS  ABDUCTION CONTROL OF HIP JOINTS  DYNAMIC  PELVIC CONTROL  ADJ HIP MOTION CONTROL THIGH CUFFS(RANCHO HIP ACTION)CUSTOM FABRICATED  </t>
  </si>
  <si>
    <t xml:space="preserve">HIP ORTHOSIS  BILATERAL HIP JOINTS AND THIGH CUFFS  ADJUSTABLE FLEXION  EXTENSIO                                                                </t>
  </si>
  <si>
    <t xml:space="preserve">HIP ORTHOSIS  ABDUCTION CONTROL OF HIP JOINT  POSTOPERATIVE HIP ABDUCTION TYPE  CUSTOM FABRICATED                                               </t>
  </si>
  <si>
    <t xml:space="preserve">HIP ORTHOSIS  ABDUCTION CONTROL OF HIP JOINT  POSTOPERATIVE HIP ABDUCTION TYPE  PREFABRICATED  INCLUDES FITTING AND ADJUSTMENT                  </t>
  </si>
  <si>
    <t xml:space="preserve">COMBINATION  BILATERAL  LUMBO-SACRAL  HIP  FEMUR ORTHOSIS PROVIDING ADDUCTION AND INTERNAL ROTATION CONTROL  PREFABRICATED  INCLUDES FITTINGA   </t>
  </si>
  <si>
    <t xml:space="preserve">LEGG PERTHES ORTHOSIS  (TORONTO TYPE)  CUSTOM-FABRICATED                                                                                        </t>
  </si>
  <si>
    <t xml:space="preserve">LEGG PERTHES ORTHOSIS  (NEWINGTON TYPE)  CUSTOM FABRICATED                                                                                      </t>
  </si>
  <si>
    <t xml:space="preserve">LEGG PERTHES ORTHOSIS  TRILATERAL  (TACHDIJAN TYPE)  CUSTOM-FABRICATED                                                                          </t>
  </si>
  <si>
    <t xml:space="preserve">LEGG PERTHES ORTHOSIS  (SCOTTISH RITE TYPE)  CUSTOM-FABRICATED                                                                                  </t>
  </si>
  <si>
    <t xml:space="preserve">LEGG PERTHES ORTHOSIS  (PATTEN BOTTOM TYPE)  CUSTOM-FABRICATED                                                                                  </t>
  </si>
  <si>
    <t xml:space="preserve">KNEE ORTHOSIS  ELASTIC WITH JOINTS  PREFABRICATED  INCLUDES FITTING AND ADJUSTMENT                                                              </t>
  </si>
  <si>
    <t xml:space="preserve">KNEE ORTHOSIS  ELASTIC WITH JOINTS  PREFABRICATED  OFF-THE-SHELF                                                                                </t>
  </si>
  <si>
    <t xml:space="preserve">KNEE ORTHOSIS  ELASTIC WITH CONDYLAR PADS AND JOINTS  WITH OR WITHOUT PATELLAR  CONTROL  PREFABRICATED  INCLUDES FITTING AND ADJUSTMENT         </t>
  </si>
  <si>
    <t xml:space="preserve">KNEE ORTHOSIS  ELASTIC WITH CONDYLAR PADS AND JOINTS  WITH OR WITHOUT PATELLAR C                                                                </t>
  </si>
  <si>
    <t xml:space="preserve">KNEE ORTHOSIS  IMMOBILIZER  CANVAS LONGITUDINAL  PREFABRICATED  INCLUDES FITTING AND ADJUSTMENT                                                 </t>
  </si>
  <si>
    <t xml:space="preserve">KNEE ORTHOSIS  LOCKING KNEE JOINT(S)  POSITIONAL ORTHOSIS  PREFABRICATED  INCLUDES FITTING AND ADJUSTMENT                                       </t>
  </si>
  <si>
    <t xml:space="preserve">KNEE ORTHOSIS  ADJUSTABLE KNEE JOINTS (UNICENTRIC OR POLYCENTRIC)  POSITIONAL ORTHOSIS  RIGID SUPPORT  PREFABRICATED  INCLUDES FITTING ANDA DJ  </t>
  </si>
  <si>
    <t xml:space="preserve">KNEE ORTHOSIS  ADJUSTABLE KNEE JOINTS (UNICENTRIC OR POLYCENTRIC)  POSITIONAL ORTHOSIS  RIGID SUPPORT  PREFABRICATED  OFF-THE SHELF             </t>
  </si>
  <si>
    <t xml:space="preserve">KNEE ORTHOSIS  WITHOUT KNEE JOINT  RIGID  CUSTOM-FABRICATED                                                                                     </t>
  </si>
  <si>
    <t xml:space="preserve">KNEE ORTHOSIS  RIGID  WITHOUT JOINT(S)  INCLUDES SOFT INTERFACE MATERIAL  PREFABRICATED  INCLUDES FITTING AND ADJUSTMENT                        </t>
  </si>
  <si>
    <t xml:space="preserve">KNEE ORTHOSIS  DEROTATION  MEDIAL-LATERAL  ANTERIOR CRUCIATE LIGAMENT CUSTOM FABRICATED                                                         </t>
  </si>
  <si>
    <t xml:space="preserve">KNEE ORTHOSIS  SINGLE UPRIGHT  THIGH AND CALF  WITH ADJUSTABLE FLEXIONAND EXTENSION JOINT (UNICENTRIC OR POLYCENTRIC)  MEDIAL-LATERAL AND       </t>
  </si>
  <si>
    <t xml:space="preserve">KNEE ORTHOSIS  DOUBLE UPRIGHT  THIGH AND CALF  WITH ADJUSTABLE FLEXIONAND EXTENSION JOINT (UNICENTRIC OR POLYCENTRIC)  MEDIAL-LATERAL AND       </t>
  </si>
  <si>
    <t xml:space="preserve">KNEE ORTHOSIS  DOUBLE UPRIGHT WITH ADJUSTABLE JOINT  WITH INFLATABLE AIRSUPPORT CHAMBER(S)  PREFABRICATED  INCLUDES FITTING AND ADJUSTMENT      </t>
  </si>
  <si>
    <t xml:space="preserve">KNEE ORTHOSIS  DOUBLE UPRIGHT WITH ADJUSTABLE JOINT  WITH INFLATABLE AIR SUPPORT CHAMBER(S)  PREFABRICATED  OFF-THE-SHELF                       </t>
  </si>
  <si>
    <t xml:space="preserve">KNEE ORTHOSIS  SWEDISH TYPE  PREFABRICATED  INCLUDES FITTING AND ADJUSTMENT                                                                     </t>
  </si>
  <si>
    <t xml:space="preserve">KNEE ORTHOSIS (KO)  SINGLE UPRIGHT  THIGH AND CALF  WITH ADJUSTABLE FLEXION AND EXTENSION JOINT (UNICENTRIC OR POLYCENTRIC)  MEDIAL-LATERAL AND </t>
  </si>
  <si>
    <t xml:space="preserve">KNEE ORTHOSIS (KO)  DOUBLE UPRIGHT  THIGH AND CALF  WITH ADJUSTABLE FLEXION AND EXTENSION JOINT (UNICENTRIC OR POLYCENTRIC)  MEDIAL-LATERAL AND </t>
  </si>
  <si>
    <t xml:space="preserve">KNEE ORTHOSIS  MODIFICATION OF SUPRACONDYLAR PROSTHETIC SOCKET  CUSTOM-FABRICATED (SK)                                                          </t>
  </si>
  <si>
    <t xml:space="preserve">ANKLE FOOT ORTHOSIS  SPRING WIRE  DORSIFLEXION ASSIST CALF BAND  CUSTOM-FABRICATED                                                              </t>
  </si>
  <si>
    <t xml:space="preserve">ANKLE FOOT ORTHOSIS  ANKLE GAUNTLET  PREFABRICATED  INCLUDES FITTING AND ADJUSTMENT                                                             </t>
  </si>
  <si>
    <t xml:space="preserve">ANKLE FOOT ORTHOSIS  MOLDED ANKLE GAUNTLET  CUSTOM-FABRICATED                                                                                   </t>
  </si>
  <si>
    <t xml:space="preserve">ANKLE FOOT ORTHOSIS  MULTILIGAMENTUS ANKLE SUPPORT  PREFABRICATED  INCLUDES FITTING AND ADJUSTMENT                                              </t>
  </si>
  <si>
    <t xml:space="preserve">AFO  SUPRAMALLEOLAR WITH STRAPS  WITH OR WITHOUT INTERFACE/PADS  CUSTOM FABRICATED                                                              </t>
  </si>
  <si>
    <t xml:space="preserve">ANKLE FOOT ORTHOSIS  POSTERIOR  SINGLE BAR  CLASP ATTACHMENT TO SHOE COUNTER  PREFABRICATED  INCLUDES FITTING AND ADJUSTMENT                    </t>
  </si>
  <si>
    <t xml:space="preserve">ANKLE FOOT ORTHOSIS  SINGLE UPRIGHT WITH STATIC OR ADJUSTABLE STOP (PHELPS OR PERLSTEIN TYPE)  CUSTOM-FABRICATED                                </t>
  </si>
  <si>
    <t xml:space="preserve">ANKLE FOOT ORTHOSIS  PLASTIC OR OTHER MATERIAL  PREFABRICATED  INCLUDES FITTING AND ADJUSTMENT                                                  </t>
  </si>
  <si>
    <t xml:space="preserve">AFO  RIGID ANTERIOR TIBIAL SECTION  TOTAL CARBON FIBER OR EQUAL MATERIAL  PREFABRICATED  INCLUDES FITTING AND ADJUSTMENT                        </t>
  </si>
  <si>
    <t xml:space="preserve">ANKLE FOOT ORTHOSIS  RIGID ANTERIOR TIBIAL SECTION  TOTAL CARBON FIBER OR EQUAL MATERIAL  PREFABRICATED  OFF-THE-SHELF                          </t>
  </si>
  <si>
    <t xml:space="preserve">ANKLE FOOT ORTHOSIS  PLASTIC OR OTHER MATERIAL  CUSTOM-FABRICATED                                                                               </t>
  </si>
  <si>
    <t xml:space="preserve">ANKLE FOOT ORTHOSIS  MOLDED TO PATIENT MODEL  PLASTIC  RIGID ANTERIOR TIBIAL SECTION (FLOOR REACTION)  CUSTOM FABRICATED                        </t>
  </si>
  <si>
    <t xml:space="preserve">ANKLE FOOT ORTHOSIS  SPIRAL  (INSTITUTE OF REHABILITATIVE MEDICINE TYPE)  PLASTIC  CUSTOM-FABRICATED                                            </t>
  </si>
  <si>
    <t xml:space="preserve">ANKLE FOOT ORTHOSIS  SPIRAL  (INSTITUTE OF REHABILITATIVE MEDICINE TYPE)  PLASTIC OR OTHER MATERIAL  PREFABRICATED  INCLUDES FITTING AND A      </t>
  </si>
  <si>
    <t xml:space="preserve">ANKLE FOOT ORTHOSIS/SPIRAL/PLASTIC OR OTHER MATERIAL  PREFABRICATED  OFF-THE-SHELF                                                              </t>
  </si>
  <si>
    <t xml:space="preserve">ANKLE FOOT ORTHOSIS  POSTERIOR SOLID ANKLE  PLASTIC  CUSTOM-FABRICATED                                                                          </t>
  </si>
  <si>
    <t xml:space="preserve">ANKLE FOOT ORTHOSIS  PLASTIC WITH ANKLE JOINT  CUSTOM-FABRICATED                                                                                </t>
  </si>
  <si>
    <t xml:space="preserve">ANKLE FOOT ORTHOSIS  PLASTIC OR OTHER MATERIAL WITH ANKLE JOINT  PREFABRICATED  INCLUDES FITTING AND ADJUSTMENT                                 </t>
  </si>
  <si>
    <t xml:space="preserve">ANKLE FOOT ORTHOSIS  SINGLE UPRIGHT FREE PLANTAR DORSIFLEXION  SOLID STIRRUP CALF BAND/CUFF (SINGLE BAR "BK" ORTHOSIS)  CUSTOM-FABRICATED     </t>
  </si>
  <si>
    <t xml:space="preserve">ANKLE FOOT ORTHOSIS  DOUBLE UPRIGHT FREE PLANTAR DORSIFLEXION  SOLID STIRRUP  CALF BAND/CUFF (DOUBLE BAR "BK" ORTHOSIS)  CUSTOM-FABRICATED    </t>
  </si>
  <si>
    <t>KNEE ANKLE FOOT ORTHOSIS  SINGLE UPRIGHT  FREE KNEE  FREE ANKLE  SOLID STIRRUP  THIGH &amp; CALF BANDS/CUFFS (SINGLE BAR "AK" ORTHOSIS)  CUSTOM-FA</t>
  </si>
  <si>
    <t xml:space="preserve">KNEE ANKLE FOOT ORTHOSIS  ANY MATERIAL  SINGLE OR DOUBLE UPRIGHT  STANCE CONTROL  AUTOMATIC LOCK AND SWING PHASE RELEASE  MECHANICA ACTI        </t>
  </si>
  <si>
    <t>KNEE ANKLE FOOT ORTHOSIS  SINGLE UPRIGHT  FREE ANKLE  SOLID STIRRUP  THIGH&amp;CALF BANDS/CUFFS (SINGLE BAR "AK" ORTHO) WITHOUT KNEE JOINT  CUS FA</t>
  </si>
  <si>
    <t xml:space="preserve">KNEE ANKLE FOOT ORTHOSIS  DOUBLE UPRIGHT  FREE KNEE/ANKLE  SOLID STIRRUPTHIGH &amp; CALF BANDS/CUFFS (DOUBLE BAR "AK" ORTHO)  CUSTOM-FABRICATED   </t>
  </si>
  <si>
    <t>KNEE  ANKLE  FOOT ORTHO  DOUBLE UPRIGHT  FREE ANKLE  SOLID STIRRUP  THIGH&amp; CALF BANDS/CUFFS (DOUBLE BAR "AK" ORTHO) WITH OUT KNEE JOINT CUST F</t>
  </si>
  <si>
    <t xml:space="preserve">KNEE ANKLE FOOT ORTHOSIS  FULL PLASTIC  SINGLE UPRIGHT  WITH OR WITHOUT FREE MOTION KNEE  MEDIAL LATERAL ROTATION CONTROL  WITH OR WITHOUT FR   </t>
  </si>
  <si>
    <t xml:space="preserve">KNEE ANKLE FOOT ORTHOSIS  FULL PLASTIC  STATIC (PEDIATRIC SIZE)  WITHOUT FREE MOTION ANKLE  PREFABRICATED  INCLUDES FITTING AND ADJUSTMENT      </t>
  </si>
  <si>
    <t xml:space="preserve">KNEE ANKLE FOOT ORTHOSIS  FULL PLASTIC  DOUBLE UPRIGHT  WITH OR WITHOUT FREE MOTION KNEE  WITH OR WITHOUT FREE MOTION ANKLE  CUSTOM FABRICATE   </t>
  </si>
  <si>
    <t xml:space="preserve">KNEE ANKLE FOOT ORTHOSIS  FULL PLASTIC  SINGLE UPRIGHT  WITH OR WITHOUT FREE MOTION KNEE  WITH OR WITHOUT FREE MOTION ANKLE  CUSTOM FABRICATE   </t>
  </si>
  <si>
    <t xml:space="preserve">KNEE ANKLE FOOT ORTHOSIS  FULL PLASTIC  WITH OR WITHOUT FREE MOTION KNEE  MULTI-AXIS ANKLE  CUSTOM FABRICATED                                   </t>
  </si>
  <si>
    <t xml:space="preserve">HIP KNEE ANKLE FOOT ORTHOSIS  TORSION CONTROL  BILATERAL ROTATION STRAPS  PELVIC BAND/BELT  CUSTOM FABRICATED                                   </t>
  </si>
  <si>
    <t xml:space="preserve">HIP KNEE ANKLE FOOT ORTHOSIS  TORSION CONTROL  BILATERAL TORSION CABLES HIP JOINT  PELVIC BAND/BELT  CUSTOM-FABRICATED                          </t>
  </si>
  <si>
    <t xml:space="preserve">HIP KNEE ANKLE FOOT ORTHOSIS  TORSION CONTROL  BILATERAL TORSION CABLES BALL BEARING HIP JOINT  PELVIC BAND/ BELT  CUSTOM-FABRICATED            </t>
  </si>
  <si>
    <t xml:space="preserve">HIP KNEE ANKLE FOOT ORTHOSIS  TORSION CONTROL  UNILATERAL ROTATION STRAPS  PELVIC BAND/BELT  CUSTOM FABRICATED                                  </t>
  </si>
  <si>
    <t xml:space="preserve">HIP KNEE ANKLE FOOT ORTHOSIS  TORSION CONTROL  UNILATERAL TORSION CABLE HIP JOINT  PELVIC BAND/BELT  CUSTOM-FABRICATED                          </t>
  </si>
  <si>
    <t xml:space="preserve">HIP KNEE ANKLE FOOT ORTHOSIS  TORSION CONTROL  UNILATERAL TORSION CABLE BALL BEARING HIP JOINT  PELVIC BAND/ BELT  CUSTOM-FABRICATED            </t>
  </si>
  <si>
    <t xml:space="preserve">ANKLE FOOT ORTHOSIS  FRACTURE ORTHOSIS  TIBIAL FRACTURE CAST ORTHOSIS THERMOPLASTIC TYPE CASTING MATERIAL  CUSTOM-FABRICATED                    </t>
  </si>
  <si>
    <t xml:space="preserve">ANKLE FOOT ORTHOSIS  FRACTURE ORTHOSIS  TIBIAL FRACTURE CAST ORTHOSIS CUSTOM-FABRICATED                                                         </t>
  </si>
  <si>
    <t xml:space="preserve">ANKLE FOOT ORTHOSIS  FRACTURE ORTHOSIS  TIBIAL FRACTURE ORTHOSIS  SOFT  PREFABRICATED  INCLUDES FITTING AND ADJUSTMENT                          </t>
  </si>
  <si>
    <t xml:space="preserve">ANKLE FOOT ORTHOSIS  FRACTURE ORTHOSIS  TIBIAL FRACTURE ORTHOSIS  SEMI-RIGID  PREFABRICATED  INCLUDES FITTING AND ADJUSTMENT                    </t>
  </si>
  <si>
    <t xml:space="preserve">ANKLE FOOT ORTHOSIS  FRACTURE ORTHOSIS  TIBIAL FRACTURE ORTHOSIS  RIGID PREFABRICATED  INCLUDES FITTING AND ADJUSTMENT                          </t>
  </si>
  <si>
    <t xml:space="preserve">KNEE ANKLE FOOT ORTHOSIS  FRACTURE ORTHOSIS  FEMORAL FRACTURE CAST ORTHOSIS  THERMOPLASTIC TYPE CASTING MATERIAL  CUSTOM-FABRICATED             </t>
  </si>
  <si>
    <t xml:space="preserve">KNEE ANKLE FOOT ORTHOSIS  FRACTURE ORTHOSIS  FEMORAL FRACTURE CAST ORTHOSIS  CUSTOM-FABRICATED                                                  </t>
  </si>
  <si>
    <t xml:space="preserve">KAFO  FRACTURE ORTHOSIS  FEMORAL FRACTURE CAST ORTHOSIS  SOFT  PREFABRICATED  INCLUDES FITTING AND ADJUSTMENT                                   </t>
  </si>
  <si>
    <t xml:space="preserve">KAFO  FRACTURE ORTHOSIS  FEMORAL FRACTURE CAST ORTHOSIS  SEMI-RIGID   PREFABRICATED  INCLUDES FITTING AND ADJUSTMENT                            </t>
  </si>
  <si>
    <t xml:space="preserve">KAFO  FRACTURE ORTHOSIS  FEMORAL FRACTURE CAST ORTHOSIS  RIGID  PREFABRICATED  INCLUDES FITTING AND ADJUSTMENT                                  </t>
  </si>
  <si>
    <t xml:space="preserve">ADDITION TO LOWER EXTREMITY FRACTURE ORTHOSIS  PLASTIC SHOE INSERT WITH ANKLE JOINTS                                                            </t>
  </si>
  <si>
    <t xml:space="preserve">ADDITION TO LOWER EXTREMITY FRACTURE ORTHOSIS  DROP LOCK KNEE JOINT                                                                             </t>
  </si>
  <si>
    <t xml:space="preserve">ADDITION TO LOWER EXTREMITY FRACTURE ORTHOSIS  LIMITED MOTION KNEE JOINT                                                                        </t>
  </si>
  <si>
    <t xml:space="preserve">ADDITION TO LOWER EXTREMITY FRACTURE ORTHOSIS  ADJUSTABLE MOTION KNEE JOINT  LERMAN TYPE                                                        </t>
  </si>
  <si>
    <t xml:space="preserve">ADDITION TO LOWER EXTREMITY FRACTURE ORTHOSIS  QUADRILATERAL BRIM                                                                               </t>
  </si>
  <si>
    <t xml:space="preserve">ADDITION TO LOWER EXTREMITY FRACTURE ORTHOSIS  WAIST BELT                                                                                       </t>
  </si>
  <si>
    <t xml:space="preserve">ADDITION TO LOWER EXTREMITY FRACTURE ORTHOSIS  HIP JOINT  PELVIC BAND THIGH FLANGE  AND PELVIC BELT                                             </t>
  </si>
  <si>
    <t xml:space="preserve">ADDITION TO LOWER EXTREMITY  LIMITED ANKLE MOTION  EACH JOINT                                                                                   </t>
  </si>
  <si>
    <t xml:space="preserve">ADDITION TO LOWER EXTREMITY  DORSIFLEXITON ASSIST (PLANTAR FLEXION RESI ST)   EACH JOINT                                                        </t>
  </si>
  <si>
    <t xml:space="preserve">ADDITION TO LOWER EXTREMITY  DORSIFLEXION AND PLANTAR FLEXION ASSIST/RE SIST  EACH JOINT                                                        </t>
  </si>
  <si>
    <t xml:space="preserve">ADDITION TO LOWER EXTREMITY  SPLIT FLAT CALIPER STIRRUPS AND PLATE ATT  ACHMENT                                                                 </t>
  </si>
  <si>
    <t xml:space="preserve">ADDITION TO LOWER EXTREMITY ORTHOSIS  ROCKER BOTTOM FOR TOTAL CONTACT ANKLE FOOT ORTHOSIS  FOR CUSTOM FABRICATED ORTHOSIS ONLY                  </t>
  </si>
  <si>
    <t xml:space="preserve">ADDITION TO LOWER EXTREMITY  ROUND CALIPER AND PLATE ATTACHMENT                                                                                 </t>
  </si>
  <si>
    <t xml:space="preserve">ADDITION TO LOWER EXTREMITY  FOOT PLATE  MOLDED TO PATIENT MODEL  STIRR UP ATTACHMENT                                                           </t>
  </si>
  <si>
    <t xml:space="preserve">ADDITION TO LOWER EXTREMITY  REINFORCED SOLID STIRRUP (SCOTT-CRAIG TYPE )                                                                       </t>
  </si>
  <si>
    <t xml:space="preserve">ADDITION TO LOWER EXTREMITY  LONG TONGUE STIRRUP                                                                                                </t>
  </si>
  <si>
    <t xml:space="preserve">ADDITION TO LOWER EXTREMITY  VARUS/VALGUS CORRECTION ("T") STRAP  PADDE D/LINED OR MALLEOLUS PAD                                              </t>
  </si>
  <si>
    <t xml:space="preserve">ADDITION TO LOWER EXTREMITY  VARUS/VALGUS CORRECTION  PLASTIC MODIFICATION  PADDED/LINED                                                        </t>
  </si>
  <si>
    <t xml:space="preserve">ADDITION TO LOWER EXTREMITY  MOLDED INNER BOOT                                                                                                  </t>
  </si>
  <si>
    <t xml:space="preserve">ADDITION TO LOWER EXTREMITY  ABDUCTION BAR (BILATERAL HIP INVOLVEMENT)  JOINTED  ADJUSTABLE                                                     </t>
  </si>
  <si>
    <t xml:space="preserve">ADDITION TO LOWER EXTREMITY  ABDUCTION BAR  STRAIGHT                                                                                            </t>
  </si>
  <si>
    <t xml:space="preserve">ADDITION TO LOWER EXTREMITY  NON-MOLDED LACER  FOR CUSTOM FABRICATED ORTHOSIS ONLY                                                              </t>
  </si>
  <si>
    <t xml:space="preserve">ADDITION TO LOWER EXTREMITY  LACER MOLDED TO PATIENT MODEL  FOR CUSTOMFABRICATED ORTHOSIS ONLY                                                  </t>
  </si>
  <si>
    <t xml:space="preserve">ADDITION TO LOWER EXTREMITY  ANTERIOR SWING BAND                                                                                                </t>
  </si>
  <si>
    <t xml:space="preserve">ADDITION TO LOWER EXTREMITY  PRE-TIBIAL SHELL  MOLDED TO PATIENT MODEL                                                                          </t>
  </si>
  <si>
    <t xml:space="preserve">ADDITION TO LOWER EXTREMITY  PROSTHETIC TYPE "BK" SOCKET  MOLDED TO PATIENT MODEL (USED FOR 'PTB' 'AFO' ORTHOSIS)                             </t>
  </si>
  <si>
    <t xml:space="preserve">ADDITION TO LOWER EXTREMITY  EXTENDED STEEL SHANK                                                                                               </t>
  </si>
  <si>
    <t xml:space="preserve">ADDITION TO LOWER EXTREMITY  PATTEN BOTTOM                                                                                                      </t>
  </si>
  <si>
    <t xml:space="preserve">ADDITION TO LOWER EXTREMITY  TORSION CONTROL  ANKLE JOINT AND HALF SOLID STIRRUP                                                                </t>
  </si>
  <si>
    <t xml:space="preserve">ADDITION TO LOWER EXTREMITY  TORSION CONTROL  STRAIGHT KNEE JOINT  EACH JOINT                                                                   </t>
  </si>
  <si>
    <t xml:space="preserve">ADDITION TO LOWER EXTREMITY  STRAIGHT KNEE JOINT  HEAVY DUTY  EACH JOINT                                                                        </t>
  </si>
  <si>
    <t xml:space="preserve">ADDITION TO LOWER EXTREMITY  POLYCENTRIC KNEE JOINT  FOR CUSTOM FABRICATED KNEE ANKLE FOOT ORTHOSIS  EACH JOINT                                 </t>
  </si>
  <si>
    <t xml:space="preserve">ADDITION TO LOWER EXTREMITY  OFFSET KNEE JOINT  EACH JOINT                                                                                      </t>
  </si>
  <si>
    <t xml:space="preserve">ADDITION TO LOWER EXTREMITY  OFFSET KNEE JOINT  HEAVY DUTY  EACH JOINT                                                                          </t>
  </si>
  <si>
    <t xml:space="preserve">ADDITION TO LOWER EXTREMITY ORTHOSIS  SUSPENSION SLEEVE                                                                                         </t>
  </si>
  <si>
    <t xml:space="preserve">ADDITION TO KNEE JOINT  DROP LOCK  EACH                                                                                                         </t>
  </si>
  <si>
    <t xml:space="preserve">ADDITION TO KNEE LOCK WITH INTEGRATED RELEASE MECHANISM ( BAIL  CABLE OR EQUAL)  ANY MATERIAL  EACH JOINT                                       </t>
  </si>
  <si>
    <t xml:space="preserve">ADDITION TO KNEE JOINT  DISC OR DIAL LOCK FOR ADJUSTABLE KNEE FLEXION   EACH JOINT                                                              </t>
  </si>
  <si>
    <t xml:space="preserve">ADD. TO KNEE JNT.  RATCHET LOCK FOR ACTIVE AND PROG. KNEE EXT. EA. JNT.                                                                         </t>
  </si>
  <si>
    <t xml:space="preserve">ADDITION TO KNEE JOINT  LIFT LOOP FOR DROP LOCK RING                                                                                            </t>
  </si>
  <si>
    <t xml:space="preserve">ADDITION TO LOWER EXTREMITY  THIGH/WEIGHT BEARING  BULTEAL/ISCHIAL WEIG HT BEARING  RING                                                        </t>
  </si>
  <si>
    <t xml:space="preserve">ADDITION TO LOWER EXTREMITY  THIGH/WEIGHT BEARING  QUADRI-LATERAL BRIM   MOLDED TO PATIENT MODEL                                                </t>
  </si>
  <si>
    <t xml:space="preserve">ADDITION TO LOWER EXTREMITY  THIGH/WEIGHT BEARING  QUADRI-LATERAL BRIM  CUSTOM FITTED                                                           </t>
  </si>
  <si>
    <t xml:space="preserve">ADDITION TO LOWER EXTREMITY  THIGH/WEIGHT BEARING  ISCHIAL CONTAINMENT/ NARROW M-L BRIM  MOLDED TO PATIENT MODEL                                </t>
  </si>
  <si>
    <t xml:space="preserve">ADDITION TO LOWER EXTREMITY  THIGH/WEIGHT BEARING  ISCHIAL CONTAINMENT/ NARROW M-L BRIM  CUSTOM FITTED.                                         </t>
  </si>
  <si>
    <t xml:space="preserve">ADDITION TO LOWER EXTREMITY  THIGH-WEIGHT BEARING  LACER  NON-MOLDED                                                                            </t>
  </si>
  <si>
    <t xml:space="preserve">ADDITION TO LOWER EXTREMITY  THIGH/WEIGHT BEARING  LACER  MOLDED TO PAT IENT MODEL                                                              </t>
  </si>
  <si>
    <t xml:space="preserve">ADDITION TO LOWER EXTREMITY  THIGH/WEIGHT BEARING  HIGH ROLL CUFF                                                                               </t>
  </si>
  <si>
    <t xml:space="preserve">ADDITION TO LOWER EXTREMITY  PELVIC CONTROL  HIP JOINT  CLEVIS TYPE  TWO POSITION JOINT  EACH                                                   </t>
  </si>
  <si>
    <t xml:space="preserve">ADDITION TO LOWER EXTREMITY  PELVIC CONTROL  PELVIC SLING                                                                                       </t>
  </si>
  <si>
    <t xml:space="preserve">ADDITION TO LOWER EXTREMITY  PELVIC CONTROL  HIP JOINT  CLEVIS TYPE  OR  THRUST BEARING  FREE  EACH                                             </t>
  </si>
  <si>
    <t xml:space="preserve">ADDITION TO LOWER EXTREMITY  PELVIC CONTROL  HIP JOINT  CLEVIS OR THRUS T BEARING  LOCK  EACH                                                   </t>
  </si>
  <si>
    <t xml:space="preserve">ADDITION TO LOWER EXTREMITY  PELVIC CONTROL  HIP JOINT  HEAVY DUTY  EAC H                                                                       </t>
  </si>
  <si>
    <t xml:space="preserve">ADDITION TO LOWER EXTREMITY  PELVIC CONTROL  HIP JOINT  ADJUSTABLE FLEXION  EACH                                                                </t>
  </si>
  <si>
    <t xml:space="preserve">ADDITION TO LOWER EXTREMITY  PELVIC CONTROL  HIP JOINT  ADJUSTABLE FLEXION  EXTENSION  ABDUCTION CONTROL  EACH                                  </t>
  </si>
  <si>
    <t xml:space="preserve">ADDITION TO LOWER EXTREMITY  PELVIC ONCTROL  PLASTIC  MOLDED TO PT MODEL                                                                        </t>
  </si>
  <si>
    <t xml:space="preserve">ADDITION TO LOWER EXTREMITY  PELVIC CONTROL  METAL FRAME                                                                                        </t>
  </si>
  <si>
    <t xml:space="preserve">CAN ONLY BILL ONE LINE PER UNIT ON CLAIM.PA REQ                                                                                                 </t>
  </si>
  <si>
    <t xml:space="preserve">ADDITION TO LOWER EXTREMITY  PELVIC CONTROL  BAND AND BELT  UNILATERAL                                                                          </t>
  </si>
  <si>
    <t xml:space="preserve">ADDITION TO LOWER EXTREMITY  PELVIC CONTROL  BAND AND BELT  BILATERAL                                                                           </t>
  </si>
  <si>
    <t xml:space="preserve">ADDITION TO LOWER EXTREMITY  PELVIC AND THORACIC CONTROL  GLUTEAL PAD EACH                                                                      </t>
  </si>
  <si>
    <t xml:space="preserve">ADDITION TO LOWER EXTREMITY  THORACIC CONTROL  THORACIC BAND                                                                                    </t>
  </si>
  <si>
    <t xml:space="preserve">ADDITION TO LOWER EXTREMITY  THORACIC CONTROL  PARASPINAL UPRIGHTS                                                                              </t>
  </si>
  <si>
    <t xml:space="preserve">ADDITION TO LOWER EXTREMITY  THORACIC CONTROL  LATERAL SUPPORT UPRIGHTS                                                                         </t>
  </si>
  <si>
    <t xml:space="preserve">ADDITION TO LOWER EXTREMITY ORTHOSIS  PLATING CHROME OR NICKEL  PER BAR                                                                         </t>
  </si>
  <si>
    <t>ADDITION TO LOWER EXTREMITY ORTHOSIS  HIGH STRENGTH  LIGHTWEIGHT MATERIAL  ALL  HYBRID LAMINATION/PREPREG COMPOSITE  PER SEGMENT  FOR CUSTOM FAB</t>
  </si>
  <si>
    <t xml:space="preserve">ADDITION TO LOWER EXTREMITY ORTHOSIS  EXTENSION  PER EXTENSION  PER BAR  (FOR LINEAL ADJUSTMENT FOR GROWTH)                                     </t>
  </si>
  <si>
    <t xml:space="preserve">ORTHOTIC SIDE BAR DISCONNECT DEVICE  PER BAR                                                                                                    </t>
  </si>
  <si>
    <t xml:space="preserve">ADDITION TO LOWER EXTREMITY  NON-CORROSIVE FINISH  PER BAR                                                                                      </t>
  </si>
  <si>
    <t xml:space="preserve">ADDITION TO LOWER EXTREMITY ORTHOSIS  DROP LOCK RETAINER  EACH                                                                                  </t>
  </si>
  <si>
    <t xml:space="preserve">ADDITION TO LOWER EXTREMITY ORTHOSIS  KNEE CONTROL  FULL KNEECAP                                                                                </t>
  </si>
  <si>
    <t xml:space="preserve">ADDITION TO LOWER EXTREMITY ORTHOSIS  KNEE CONTROL  KNEE CAP  MEDIAL OR LATERAL PULL  FOR USE WITH CUSTOM FABRICATED ORTHOSIS ONLY              </t>
  </si>
  <si>
    <t xml:space="preserve">ADDITION TO LOWER EXTREMITY ORTHOSIS  KNEE CONTROL  CONDYLAR PAD                                                                                </t>
  </si>
  <si>
    <t xml:space="preserve">ADDITION TO LOWER EXTREMITY ORTHOSIS  SOFT INTERFACE FOR MOLDED PLASTIC  BELOW KNEE SECTION                                                     </t>
  </si>
  <si>
    <t xml:space="preserve">ADDITION TO LOWER EXTREMITY ORTHOSIS  SOFT INTERFACE FOR MOLDED PLASTIC ABOVE KNEE SECTION                                                      </t>
  </si>
  <si>
    <t xml:space="preserve">ADDITION TO LOWER EXTREMITY ORTHOSIS  TIBIAL LENGTH SOCK  FRACTURE OR EQUAL  EACH                                                               </t>
  </si>
  <si>
    <t xml:space="preserve">ADDITION TO LOWER EXTREMITY ORTHOSIS  FEMORAL LENGTH SOCK  FRACTURE OR  EQUAL  EACH                                                             </t>
  </si>
  <si>
    <t xml:space="preserve">LOWER EXTREMITY ORTHOSIS  NOT OTHERWISE SPECIFIED                                                                                               </t>
  </si>
  <si>
    <t xml:space="preserve">FOOT  INSERT  REMOVABLE  MOLDED TO PATIENT MODEL  "UCB" TYPE  BERKELEY SHELL  EACH                                                            </t>
  </si>
  <si>
    <t xml:space="preserve">FOOT INSERT  REMOVABLE  MOLDED TO PATIENT MODEL  SPENCO  EACH                                                                                   </t>
  </si>
  <si>
    <t xml:space="preserve">FOOT INSERT  REMOVABLE  MOLDED TO PATIENT MODEL  PLASTAZOTE OR EQUAL  E ACH                                                                     </t>
  </si>
  <si>
    <t xml:space="preserve">FOOT INSERT  REMOVABLE  MOLDED TO PATIENT MODEL  SILICONE GEL  EACH                                                                             </t>
  </si>
  <si>
    <t xml:space="preserve">FOOT INSERT  REMOVABLE  MOLDED TO PATIENT MODEL  LONGITUDINAL ARCH SUPP ORT  EACH                                                               </t>
  </si>
  <si>
    <t xml:space="preserve">FOOT INSERT  REMOVABLE  MOLDED TO PATIENT MODEL  LONGITUDINAL/METATARSALSUPPORT  EACH                                                           </t>
  </si>
  <si>
    <t xml:space="preserve">FOOT INSERT  REMOVABLE  FORMED TO PATIENT FOOT  EACH                                                                                            </t>
  </si>
  <si>
    <t xml:space="preserve">FOOT INSERT/PLATE  REMOVABLE  ADDITION TO LOWER EXTREMITY ORTHOSIS  HIGH STRENGTH  LIGHTWEIGHT MATERIAL  ALL HYBRID LAMINATION/PREPREG CO       </t>
  </si>
  <si>
    <t xml:space="preserve">FOOT ARCH SUPPORT  REMOVABLE  PREMOLDED  LONGITUDINAL  EACH                                                                                     </t>
  </si>
  <si>
    <t xml:space="preserve">FOOT  ARCH SUPPORT  REMOVABLE  PREMOLDED  METATARSAL  EACH                                                                                      </t>
  </si>
  <si>
    <t xml:space="preserve">FOOT  ARCH SUPPORT  REMOVABLE  PREMOLDED  LONGITUDINAL/METATARSAL  EACH                                                                         </t>
  </si>
  <si>
    <t xml:space="preserve">FOOT  ARCH SUPPORT  NONREMOVABLE ATTACHED TO SHOE  LONGITUDINAL  EACH                                                                           </t>
  </si>
  <si>
    <t xml:space="preserve">FOOT  ARCH SUPPORT  NONREMOVABLE ATTACHED TO SHOE  METATARSAL  EACH                                                                             </t>
  </si>
  <si>
    <t xml:space="preserve">FOOT  ARCH SUPPORT  NONREMOVABLE ATTACHED TO SHOE  LONGITUDINAL/METATARSAL  EACH                                                                </t>
  </si>
  <si>
    <t xml:space="preserve">HALLUS-VALGUS NIGHT DYNAMIC SPLINT  EACH                                                                                                        </t>
  </si>
  <si>
    <t xml:space="preserve">FOOT  ROTATION POSITIONING DEVICE  INCLUDING SHOE(S)                                                                                            </t>
  </si>
  <si>
    <t xml:space="preserve">FOOT  ROTATION POSITIONING DEVICE  WITHOUT SHOE(S)                                                                                              </t>
  </si>
  <si>
    <t xml:space="preserve">FOOT  ADJUSTABLE SHOE-STYLED POSITIONING DEVICE                                                                                                 </t>
  </si>
  <si>
    <t xml:space="preserve">FOOT  ADDUCTUS POSITIONING DEVICE  ADJUSTABLE                                                                                                   </t>
  </si>
  <si>
    <t xml:space="preserve">FOOT  PLASTIC  SILICONE OR EQUAL   HEEL STABILIZER  EACH                                                                                        </t>
  </si>
  <si>
    <t xml:space="preserve">ORTHOPEDIC SHOE  OXFORD WITH SUPINATOR OR PRONATOR  INFANT                                                                                      </t>
  </si>
  <si>
    <t xml:space="preserve">ORTHOPEDIC SHOE  OXFORD WITH SUPINATOR OR PRONATOR  CHILD                                                                                       </t>
  </si>
  <si>
    <t xml:space="preserve">ORTHOPEDIC SHOE  OXFORD WITH SUPINATOR OR PRONATOR  JUNIOR                                                                                      </t>
  </si>
  <si>
    <t xml:space="preserve">ORTHOPEDIC SHOE  HIGHTOP WITH SUPINATOR OR PRONATOR  INFANT                                                                                     </t>
  </si>
  <si>
    <t xml:space="preserve">ORTHOPEDIC SHOE  HIGHTOP WITH SUPINATOR OR PRONATOR  CHILD                                                                                      </t>
  </si>
  <si>
    <t xml:space="preserve">ORTHOPEDIC SHOE  HIGHTOP WITH SUPINATOR OR PRONATOR  JUNIOR                                                                                     </t>
  </si>
  <si>
    <t xml:space="preserve">SURGICAL BOOT  EACH  INFANT                                                                                                                     </t>
  </si>
  <si>
    <t xml:space="preserve">SURGICAL BOOT  EACH  CHILD                                                                                                                      </t>
  </si>
  <si>
    <t xml:space="preserve">SURGICAL BOOT  EACH  JUNIOR                                                                                                                     </t>
  </si>
  <si>
    <t xml:space="preserve">BENESCH BOOT  PAIR  INFANT                                                                                                                      </t>
  </si>
  <si>
    <t xml:space="preserve">BENESCH BOOT  PAIR  CHILD                                                                                                                       </t>
  </si>
  <si>
    <t xml:space="preserve">BENESCH BOOT  PAIR  JUNIOR                                                                                                                      </t>
  </si>
  <si>
    <t xml:space="preserve">ORTHOPEDIC FOOTWEAR  LADIES SHOE  OXFORD  EACH                                                                                                  </t>
  </si>
  <si>
    <t xml:space="preserve">ORTHOPEDIC FOOTWEAR  LADIES SHOE  DEPTH INLAY  EACH                                                                                             </t>
  </si>
  <si>
    <t xml:space="preserve">ORTHOPEDIC FOOTWEAR  LADIES SHOE  HIGHTOP  DEPTH INLAY  EACH                                                                                    </t>
  </si>
  <si>
    <t xml:space="preserve">ORTHOPEDIC FOOTWEAR  MENS SHOE  OXFORD  EACH                                                                                                    </t>
  </si>
  <si>
    <t xml:space="preserve">ORTHOPEDIC FOOTWEAR  MENS SHOE  DEPTH INLAY  EACH                                                                                               </t>
  </si>
  <si>
    <t xml:space="preserve">ORTHOPEDIC FOOTWEAR  MENS SHOE  HIGHTOP  DEPTH INLAY  EACH                                                                                      </t>
  </si>
  <si>
    <t xml:space="preserve">ORTHOPEDIC FOOTWEAR  WOMAN'S SHOE  OXFORD  INTEGRAL PART OF A BRACE 1 UNIT = 1 SHOE                                                             </t>
  </si>
  <si>
    <t xml:space="preserve">ORTHOPEDIC FOOTWEAR  MAN'S SHOE  OXFORD  INTEGRAL PART OF A BRACE                                                                               </t>
  </si>
  <si>
    <t xml:space="preserve">1 UNIT=1 SHOE                                                                                                                                   </t>
  </si>
  <si>
    <t xml:space="preserve">ORTHOPEDIC FOOTWEAR  CUSTOM SHOE  DEPTH INLAY  EACH                                                                                             </t>
  </si>
  <si>
    <t xml:space="preserve">ORTHOPEDIC FOOTWEAR  CUSTOM MOLDED SHOE  REMOVABLE INNER MOLD  PROSTHETIC SHOE  EACH                                                            </t>
  </si>
  <si>
    <t xml:space="preserve">FOOT  SHOE MOLDED TO PATIENT MODEL  SILICONE SHOE  EACH                                                                                         </t>
  </si>
  <si>
    <t xml:space="preserve">FOOT  SHOE MOLDED TO PATIENT MODEL  PLASTAZOTE (OR SIMILAR)  CUSTOM FABRICATED  EACH                                                            </t>
  </si>
  <si>
    <t xml:space="preserve">FOOT  MOLDED SHOE  PLASTAZOTE (OR SIMILAR) CUSTOM FITTED  EACH                                                                                  </t>
  </si>
  <si>
    <t xml:space="preserve">NON-STANDARD SIZE OR WIDTH                                                                                                                      </t>
  </si>
  <si>
    <t xml:space="preserve">NON-STANDARD SIZE OR LENGTH                                                                                                                     </t>
  </si>
  <si>
    <t xml:space="preserve">ORTHOPEDIC FOOTWEAR  ADDITIONAL CHARGE FOR SPLIT SIZE                                                                                           </t>
  </si>
  <si>
    <t xml:space="preserve">SURGICAL BOOT/SHOE  EACH                                                                                                                        </t>
  </si>
  <si>
    <t xml:space="preserve">PLASTAZOTE SANDAL  EACH                                                                                                                         </t>
  </si>
  <si>
    <t xml:space="preserve">LIFT  ELEVATION  HEEL  TAPERED TO METATARSALS  PER INCH                                                                                         </t>
  </si>
  <si>
    <t xml:space="preserve">LIFT  ELEVATION  HEEL AND SOLE  NEOPRENE  PER INCH                                                                                              </t>
  </si>
  <si>
    <t xml:space="preserve">LIFT  ELEVATION  HEEL AND SOLE  CORK  PER INCH                                                                                                  </t>
  </si>
  <si>
    <t xml:space="preserve">LIFTS  ELEVATION  METAL EXTENSION  (SKATE)                                                                                                      </t>
  </si>
  <si>
    <t xml:space="preserve">LIFT  ELEVATION  INSIDE SHOE  TAPERED  UP TO ONE-HALF INCH                                                                                      </t>
  </si>
  <si>
    <t xml:space="preserve">LIFT  ELEVATION  HEEL  PER INCH                                                                                                                 </t>
  </si>
  <si>
    <t xml:space="preserve">HEEL WEDGE  SACH                                                                                                                                </t>
  </si>
  <si>
    <t xml:space="preserve">HEEL WEDGE                                                                                                                                      </t>
  </si>
  <si>
    <t xml:space="preserve">SOLE WEDGE  OUTSIDE SOLE                                                                                                                        </t>
  </si>
  <si>
    <t xml:space="preserve">SOLE WEDGE  BETWEEN SOLE                                                                                                                        </t>
  </si>
  <si>
    <t xml:space="preserve">CLUBFOOT WEDGE                                                                                                                                  </t>
  </si>
  <si>
    <t xml:space="preserve">OUTFLARE WEDGE                                                                                                                                  </t>
  </si>
  <si>
    <t xml:space="preserve">METATARSAL BAR WEDGE  ROCKER                                                                                                                    </t>
  </si>
  <si>
    <t xml:space="preserve">METATARSAL BAR WEDGE  BETWEEN SOLE                                                                                                              </t>
  </si>
  <si>
    <t xml:space="preserve">FULL SOLE AND HEEL WEDGE  BETWEEN SOLE                                                                                                          </t>
  </si>
  <si>
    <t xml:space="preserve">HEEL  COUNTER  PLASTIC REINFORCED                                                                                                               </t>
  </si>
  <si>
    <t xml:space="preserve">HEEL  COUNTER  LEATHER REINFORCED                                                                                                               </t>
  </si>
  <si>
    <t xml:space="preserve">HEEL  SACH CUSHION TYPE                                                                                                                         </t>
  </si>
  <si>
    <t xml:space="preserve">HEEL  NEW LEATHER  STANDARD                                                                                                                     </t>
  </si>
  <si>
    <t xml:space="preserve">HEEL  NEW RUBBER  STANDARD                                                                                                                      </t>
  </si>
  <si>
    <t xml:space="preserve">HEEL  THOMAS WITH WEDGE                                                                                                                         </t>
  </si>
  <si>
    <t xml:space="preserve">HEEL  THOMAS EXTENDED TO BALL                                                                                                                   </t>
  </si>
  <si>
    <t xml:space="preserve">HEEL  PAD AND DEPRESSION FOR SPUR                                                                                                               </t>
  </si>
  <si>
    <t xml:space="preserve">HEEL  PAD  REMOVABLE FOR SPUR                                                                                                                   </t>
  </si>
  <si>
    <t xml:space="preserve">ORTHOPEDIC SHOE ADDITION  INSOLE  LEATHER                                                                                                       </t>
  </si>
  <si>
    <t xml:space="preserve">ORTHOPEDIC SOLE ADDITION  INSOLE  RUBBER                                                                                                        </t>
  </si>
  <si>
    <t xml:space="preserve">ORTHOPEDIC SHOE ADDITION  INSOLE  FELT COVERED WITH LEATHER                                                                                     </t>
  </si>
  <si>
    <t xml:space="preserve">ORTHOPEDIC SHOE ADDITION  SOLE  HALF                                                                                                            </t>
  </si>
  <si>
    <t xml:space="preserve">ORTHOPEDIC SHOE ADDITION  SOLE  FULL                                                                                                            </t>
  </si>
  <si>
    <t xml:space="preserve">ORTHOPEDIC SHOE ADDITION  TOE TAP  STANDARD                                                                                                     </t>
  </si>
  <si>
    <t xml:space="preserve">ORTHOPEDIC SHOE ADDITION  TOE TAP  HORSESHOE                                                                                                    </t>
  </si>
  <si>
    <t xml:space="preserve">ORTHOPEDIC SHOE ADDITION  SPECIAL EXTENSION TO INSTEP (LEATHER WITH   EYELETS)                                                                  </t>
  </si>
  <si>
    <t xml:space="preserve">ORTHOPEDIC SHOE ADDITION  CONVERT INSTEP TO VELCO CLOSURE                                                                                       </t>
  </si>
  <si>
    <t xml:space="preserve">ORTHOPECIC SHOE ADDITION  CONVERT FIRM SHOE COUNTER TO SOFT COUNTER                                                                             </t>
  </si>
  <si>
    <t xml:space="preserve">ORTHOPEDIC SHOE ADDITION  MARCH BAR                                                                                                             </t>
  </si>
  <si>
    <t xml:space="preserve">TRANSFER OF AN ORTHOSIS FROM ONE SHOE TO ANOTHER  CALIPER PLATE EXISTING                                                                        </t>
  </si>
  <si>
    <t xml:space="preserve">TRANSFER OF AN ORTHOSIS FROM ONE SHOE TO ANOTHER  CALIPER PLATE NEW                                                                             </t>
  </si>
  <si>
    <t xml:space="preserve">TRANSFER OF AN ORTHOSIS FROM ONE SHOE TO ANOTHER  SOLID STIRRUP EXISTING                                                                        </t>
  </si>
  <si>
    <t xml:space="preserve">TRANSFER OF AN ORTHOSIS FROM ONE SHOE TO ANOTHER  SOLID STIRRUP NEW                                                                             </t>
  </si>
  <si>
    <t xml:space="preserve">TRANSFER OF AN ORTHOSIS FROM ONE SHOE TO ANOTHER  DENNIS BROWNE SPLINT(RIVETON)  BOTH SHOES                                                     </t>
  </si>
  <si>
    <t xml:space="preserve">ORTHOPEDIC SHOE  MODIFICATION  ADDITION OR TRANSFER  NOS                                                                                        </t>
  </si>
  <si>
    <t xml:space="preserve">SHOULDER ORTHOSIS  FIGURE OF EIGHT DESIGN ABDUCTION RESTRAINER  PREFABRICATED   INCLUDES FITTING AND ADJUSTMENT                                 </t>
  </si>
  <si>
    <t xml:space="preserve">SHOULDER ORTHOSIS  FIGURE OF EIGHT DESIGN ABDUCTION RESTRAINER  CANVAS AND WEBBING  PREFABRICATED  INCLUDES FITTING AND ADJUSTMENT              </t>
  </si>
  <si>
    <t xml:space="preserve">SHOULDER ORTHOSIS  ACROMIO/CLAVICULAR (CANVAS AND WEBBING TYPE)  PREFABRICATED  INCLUDES FITTING AND ADJUSTMENT                                 </t>
  </si>
  <si>
    <t xml:space="preserve">SHOULDER ORTHOSIS  SHOULDER CAP DESIGN  WITHOUT JOINTS  MAY INCLUDE SOFT INTERFACE  STRAPS  CUSTOM FABRICATED  INCLUDES FITTING AND ADJUST      </t>
  </si>
  <si>
    <t xml:space="preserve">SHOULDER ORTHOSIS  ABDUCTION POSITIONING (AIRPLANE DESIGN)  THORACIC COMPONENT AND SUPPORT BAR  WITH OR WITHOUT NONTORSION JOINT/TURNBUCKLE MA  </t>
  </si>
  <si>
    <t xml:space="preserve">SHOULDER ORTHOSIS  VEST TYPE ABDUCTION RESTRAINER  CANVAS WEBBING TYPE  OR EQUAL  PREFABRICATED  INCLUDES FITTING AND ADJUSTMENT                </t>
  </si>
  <si>
    <t xml:space="preserve">SHOULDER ORTHOSIS  HARD PLASTIC  SHOULDER STABILIZER  PRE-FABRICATED  INCLUDES FITTING AND ADJUSTMENT                                           </t>
  </si>
  <si>
    <t xml:space="preserve">SHOULDER ORTHOSIS  SHOULDER JOINT DESIGN  WITHOUT JOINTS  MAY INCLUDE SOFT INTERFACE  STRAPS  PREFABRICATED  OFF-THE-SHELF                      </t>
  </si>
  <si>
    <t xml:space="preserve">ELBOW ORTHOSIS  WITHOUT JOINTS  MAY INCLUDE SOFT INTERFACE  STRAPS  CUSTOM FABRICATED  INCLUDES FITTING AND ADJUSTMENT                          </t>
  </si>
  <si>
    <t xml:space="preserve">ELBOW ORTHOSIS  ELASTIC WITH METAL JOINTS  PREFABRICATED  INCLUDES FITTING AND ADJUSTMENT                                                       </t>
  </si>
  <si>
    <t xml:space="preserve">ELBOW ORTHOSIS  DOUBLE UPRIGHT WITH FOREARM/ARM CUFFS  FREE MOTION  CUSTOM-FABRICATED                                                           </t>
  </si>
  <si>
    <t xml:space="preserve">ELBOW ORTHOSIS  DOUBLE UPRIGHT WITH FOREARM/ARM CUFFS  EXTENSION/FLEXIONASSIST  CUSTOM-FABRICATED                                               </t>
  </si>
  <si>
    <t xml:space="preserve">ELBOW ORTHOSIS  DOUBLE UPRIGHT WITH FOREARM/ARM CUFFS  ADJUSTABLE POSITION LOCK WITH ACTIVE CONTROL  CUSTOM FABRICATED                          </t>
  </si>
  <si>
    <t xml:space="preserve">ELBOW ORTHOSIS  WITH ADJUSTABLE POSITION LOCKING JOINT(S)  PREFABRICATEDINCLUDES FITTING AND ADJUSTMENTS  ANY TYPE                              </t>
  </si>
  <si>
    <t xml:space="preserve">ELBOW ORTHOSIS (EO)  WITH ADJUSTABLE POSITION LOCKING JOINT(S)  PREFABRICATED  OFF-THE-SHELF                                                    </t>
  </si>
  <si>
    <t xml:space="preserve">ELBOW ORTHOSIS  RIGID  WITHOUT JOINTS  INCLUDES SOFT INTERFACE MATERIAL  PREFABRICATED  INCLUDES FITTING AND ADJUSTMENT                         </t>
  </si>
  <si>
    <t xml:space="preserve">ELBOW WRIST HAND ORTHOSIS  RIGID  WITHOUT JOINTS  MAY INCLUDE SOFT INTERFACE  STRAPS  CUSTOM FABRICATED  INCLUDES FITTING AND ADJUSTMENT        </t>
  </si>
  <si>
    <t xml:space="preserve">ELBOW WRIST HAND ORTHOSIS  INCLUDES ONE OR MORE NONTORSION JOINTS  ELASTIC BANDS  TURNBUCKLES  MAY INCLUDE SOFT INTERFACE  STRAPS  CUSTOM F     </t>
  </si>
  <si>
    <t xml:space="preserve">ELBOW WRIST HAND FINGER ORTHOSIS  RIGID  WITHOUT JOINTS  MAY INCLUDE SOFT INTERFACE  STRAPS  CUSTOM FABRICATED  INCLUDES FITTING AND ADJUS      </t>
  </si>
  <si>
    <t xml:space="preserve">ELBOW WRIST HAND FINGER ORTHOSIS  INCLUDES ONE OR MORE NONTORSION JOINTS  ELASTIC BANDS  TURNBUCKLES  MAY INCLUDE SOFT INTERFACE  STRAPS        </t>
  </si>
  <si>
    <t xml:space="preserve">WRIST HAND FINGER ORTHOSIS  INCLUDES ONE OR MORE NONTORSION JOINT(S)  TURNBUCKLES  ELASTIC BANDS/SPRINGS  MAY INCLUDE SOFT INTERFACE M          </t>
  </si>
  <si>
    <t xml:space="preserve">WRIST HAND FINGER ORTHOSIS  WITHOUT JOINT(S)  PREFABRICATED  INCLUDES FITTING AND ADJUSTMENTS  ANY TYPE                                         </t>
  </si>
  <si>
    <t xml:space="preserve">WRIST HAND FINGER ORTHOSIS  RIGID WITHOUT JOINTS  MAY INCLUDE SOFT INTERFACE MATERIAL; STRAPS  CUSTOM FABRICATED  INCLUDES FITTING AND ADJUST   </t>
  </si>
  <si>
    <t xml:space="preserve">WRIST HAND FINGER ORTHOSIS  WITHOUT JOINT(S)  PREFABRICATED  OFF-THE-SHELF  ANY TYPE                                                            </t>
  </si>
  <si>
    <t xml:space="preserve">ADDITION TO UPPER EXTREMITY JOINT  WRIST OR ELBOW  CONCENTRIC ADJUSTABLE                                                                        </t>
  </si>
  <si>
    <t xml:space="preserve"> TORSION STYLE MECHANISM FOR CUSTOM FABRICATED ORTHOTICS ONLY  EA                                                                               </t>
  </si>
  <si>
    <t xml:space="preserve">WRIST HAND FINGER ORTHOSIS  DYNAMIC FLEXOR HINGE  RECIPROCAL WRIST EXTENSION/FLEXION  FINGER FLEXION/EXTENSION  CABLE DRIVEN  CUSTOM-FABRICATED </t>
  </si>
  <si>
    <t xml:space="preserve">WRIST HAND FINGER ORTHOSIS  EXTERNAL POWERED  ELECTRIC  CUSTOM FABRICATED                                                                       </t>
  </si>
  <si>
    <t xml:space="preserve">WRIST HAND ORTHOSIS  INCLUDES ONE OR MORE NONTORSION JOINTS  ELASTIC BANDS  TURNBUCKLES  MAY INCLUDE SOFT INTERFACE  STRAPS  CUSTOM FABRICATED  </t>
  </si>
  <si>
    <t xml:space="preserve">WRIST HAND ORTHOSIS  WITHOUT JOINTS  MAY INCLUDE SOFT INTERFACE  STRAPS  CUSTOM FABRICATED  INCLUDES FITTING AND ADJUSTMENT                     </t>
  </si>
  <si>
    <t xml:space="preserve">WRST HAND ORTHOSIS  WRIST EXTENSION CONTROL COCK-UP  NON-MOLDED  PREFABRICATED  INCLUDES FITTING AND ADJUSTMENT                                 </t>
  </si>
  <si>
    <t xml:space="preserve">HAND FINGER ORTHOSIS  FLEXION GLOVE WITH ELASTIC FINGER CONTROL  PREFABRICATED  INCLUDES FITTING AND ADJUSTMENT                                 </t>
  </si>
  <si>
    <t xml:space="preserve">HAND FINGER ORTHOSIS  WITHOUT JOINTS  MAY INCLUDE SOFT INTERFACE  STRAPS  CUSTOM FABRICATED  INCLUDES FITTING AND ADJUSTMENT                    </t>
  </si>
  <si>
    <t xml:space="preserve">WRIST HAND ORTHOSIS  INCLUDES ONE OR MORE NONTORSION JOINT(S)  ELASTICBANDS  TURNBUCKLES  MAY INCLUDE SOFT INTERFACE  STRAPS  PREFABRICATED     </t>
  </si>
  <si>
    <t xml:space="preserve">HAND ORTHOSIS  METACARPAL FRACTURE ORTHOSIS  PREFABRICATED  INCLUDES FITTING AND ADJUSTMENT                                                     </t>
  </si>
  <si>
    <t xml:space="preserve">HAND ORTHOSIS  METACARPAL FRACTURE ORTHOSIS  PREFABRICATED  OFF-THE-SHELF                                                                       </t>
  </si>
  <si>
    <t xml:space="preserve">HAND ORTHOSIS  WITHOUT JOINTS  MAY INCLUDE SOFT INTERFACE  STRAPS  CUSTOM FABRICATED  INCLUDES FITTING AND ADJUSTMENT                           </t>
  </si>
  <si>
    <t xml:space="preserve">HAND FINGER ORTHOSIS  INCLUDES ONE OR MORE NONTORSION JOINTS  ELASTIC BANDS  TURNBUCKLES  MAY INCLUDE SOFT INTERFACE  STRAPS  CUSTOM FABRICAT   </t>
  </si>
  <si>
    <t xml:space="preserve">HAND FINGER ORTHOSIS  WITHOUT JOINTS  MAY INCLUDE SOFT INTERFACE  STRAPS  PREFABRICATED  INCLUDES FITTING AND ADJUSTMENT                        </t>
  </si>
  <si>
    <t xml:space="preserve">HAND FINGER ORTHOSIS  WITHOUT JOINTS  MAY INCLUDE SOFT INTERFACE  STRAPSPREFABRICATED  OFF-THE-SHELF                                            </t>
  </si>
  <si>
    <t xml:space="preserve">FINGER ORTHOSIS  PROXIMAL INTERPHALANGEAL (PIP)/DISTAL INTERPHALANGEAL(DIP)  NON TORSION JOINT/SPRING  EXTENSION/FLEXION  MAY INCLUDE SOFT IN   </t>
  </si>
  <si>
    <t xml:space="preserve">FINGER ORTHOSIS  PROXIMAL INTERPHALANGEAL (PIP)/DISTAL INTERPHALANGEA (DIP)  WITHOUT JOINT/SPRING  EXTENSION/FLEXION (E.G. STATIC OR RING TYPE  </t>
  </si>
  <si>
    <t xml:space="preserve">HAND FINGER ORTHOSIS  INCLUDES ONE OR MORE NONTORSION JOINT(S)  TURNBUCKLES  ELASTIC BANDS/SPRINGS  MAY INCLUDE SOFT INTERFACE MATERIAL  STRA   </t>
  </si>
  <si>
    <t>HAND FINGER ORTHOSIS  INCLUDES ONE OR MORE NONTORSION JOINTS(S)  TURNBUCKLES  ELASTIC BANDS/SPRINGS  MAY INCLUDE SOFT INTERFACE MATERIAL  STRAPS</t>
  </si>
  <si>
    <t xml:space="preserve">FINGER ORTHOSIS  WITHOUT JOINTS  MAY INCLUDE SOFT INTERFACE  CUSTOM FABRICATED  INCLUDES FITTING AND ADJUSTMENT                                 </t>
  </si>
  <si>
    <t xml:space="preserve">FINGER ORTHOSIS  NONTORSION JOINT  MAY INCLUDE SOFT INTERFACE  CUSTOM FABRICATED  INCLUDES FITTING AND ADJUSTMENT                               </t>
  </si>
  <si>
    <t xml:space="preserve">ADDITION OF JOINT TO UPPER EXTREMITY ORTHOSIS  ANY MATERIAL  PER JOINT                                                                          </t>
  </si>
  <si>
    <t xml:space="preserve">SHOULDER ELBOW WRIST HAND ORTHOSIS  ABDUCTION POSITIONING  AIRPLANE DESIGN  PREFABRICATED  INCLUDES FITTING AND ADJUSTMENT                      </t>
  </si>
  <si>
    <t>SHOULDER ELBOW WRIST HAND ORTHOSIS  SHOULDER CAP DESIGN  WITHOUT JOINTS  MAY INCLUDE SOFT INTERFACE  STRAPS  CUSTOM FABRICATED  INCLUDES FITTING</t>
  </si>
  <si>
    <t xml:space="preserve">SHOULDER ELBOW WRIST HAND ORTHOSIS  ABDUCTION POSITIONING  ERBS PALSEY  DESIGN  PREFABRICATED  INCLUDES FITTING AND ADJUSTMENT                  </t>
  </si>
  <si>
    <t xml:space="preserve">SHOULDER ELBOW WRIST HAND ORTHOSIS  ABDUCTION POSITIONING (AIRPLANE DESIGN)  THORACIC COMPONENT AND SUPPORT BAR  WITHOUT JOINTS  MAY INCLUDE    </t>
  </si>
  <si>
    <t xml:space="preserve">SHOULDER ELBOW WRIST HAND ORTHOSIS  SHOULDER CAP DESIGN  INCLUDES ONE OR MORE NONTORSION JOINTS  ELASTIC BANDS  TURNBUCKLES  MAY INCLUDE SOFT   </t>
  </si>
  <si>
    <t xml:space="preserve">SHOULDER ELBOW WRIST HAND ORTHOSIS  ABDUCTION POSITIONING (AIRPLANE DESIGN)  THORACIC COMPONENT AND SUPPORT BAR  INCLUDES ONE OR MORE NONTORS   </t>
  </si>
  <si>
    <t xml:space="preserve">SHOULDER ELBOW WRIST HAND FINGER ORTHOSIS  SHOULDER CAP DESIGN  WITHOUT JOINTS  MAY INCLUDE SOFT INTERFACE  STRAPS  CUSTOM FABRICATED  INCLUDES </t>
  </si>
  <si>
    <t xml:space="preserve">SHOULDER ELBOW WRIST HAND FINGER ORTHOSIS  ABDUCTION POSITIONING (AIRPLANE DESIGN)  THORACIC COMPONENT AND SUPPORT BAR  WITHOUT JOINTS MAY      </t>
  </si>
  <si>
    <t xml:space="preserve">SHOULDER ELBOW WRIST HAND FINGER ORTHOSIS  SHOULDER CAP DESIGN  INCLUDES ONE OR MORE NONTORSION JOINTS  ELASTIC BANDS  TURNBUCKLES  MAY INCLUDE </t>
  </si>
  <si>
    <t xml:space="preserve">SHOULDER ELBOW WRIST HAND FINGER ORTHOSIS  ABDUCTION POSITIONING (AIRPLANE DESIGN)  THORACIC COMPONENT AND SUPPORT BAR  INCLUDES ONE ORMOR      </t>
  </si>
  <si>
    <t xml:space="preserve">UPPER EXTREMITY FRACTURE ORTHOSIS  HUMERAL  PREFABRICATED  INCLUDES FITTING AND ADJUSTMENT                                                      </t>
  </si>
  <si>
    <t xml:space="preserve">UPPER EXTREMITY FRACTURE ORTHOSIS  RADIUS/ULNAR  PREFABRICATED  INCLUDESFITTING AND ADJUSTMENT                                                  </t>
  </si>
  <si>
    <t xml:space="preserve">UPPER EXTREMITY FRACTURE ORTHOSIS  WRIST  PREFABRICATED  INCLUDES FITTING AND ADJUSTMENT                                                        </t>
  </si>
  <si>
    <t xml:space="preserve">ADDITION TO UPPER EXTREMITY ORTHOSIS  SOCK  FRACTURE OR EQUAL  EACH                                                                             </t>
  </si>
  <si>
    <t xml:space="preserve">UPPER LIMB ORTHOSIS  NOT OTHERWISE SPECIFIED REVIEW PRICING                                                                                     </t>
  </si>
  <si>
    <t xml:space="preserve">REPLACE GIRDLE FOR SPINAL ORTHOSIS (CTLSO OR SO)                                                                                                </t>
  </si>
  <si>
    <t xml:space="preserve">REPLACEMENT STRAP  ANY ORTHOSIS  INCLUDES ALL COMPONENTS  ANY LENGTH  ANY TYPE                                                                  </t>
  </si>
  <si>
    <t xml:space="preserve">REPLACE TRILATERAL SOCKET BRIM                                                                                                                  </t>
  </si>
  <si>
    <t xml:space="preserve">REPLACE QUADRILATERAL SOCKET BRIM  MOLDED TO PATIENT MODEL                                                                                      </t>
  </si>
  <si>
    <t xml:space="preserve">REPLACE QUADRILATERAL SOCKET BRIM  CUSTOM FITTED                                                                                                </t>
  </si>
  <si>
    <t xml:space="preserve">REPLACE MOLDED THIGH LACER  FOR CUSTOM FABRICATED ORTHOSIS ONLY                                                                                 </t>
  </si>
  <si>
    <t xml:space="preserve">REPLACE NON-MOLDED THIGH LACER  FOR CUSTOM FABRICATED ORTHOSIS ONLY                                                                             </t>
  </si>
  <si>
    <t xml:space="preserve">REPLACE MOLDED CALF LACER  FOR CUSTOM FABRICATED ORTHOSIS ONLY                                                                                  </t>
  </si>
  <si>
    <t xml:space="preserve">REPLACE NON-MOLDED CALF LACER  FOR CUSTOM FABRICATED ORTHOSIS ONLY                                                                              </t>
  </si>
  <si>
    <t xml:space="preserve">REPLACE HIGH ROLL CUFF                                                                                                                          </t>
  </si>
  <si>
    <t xml:space="preserve">REPLACE PROXIMAL AND DISTAL UPRIGHT FOR KAFO                                                                                                    </t>
  </si>
  <si>
    <t xml:space="preserve">REPLACE METAL BAND KAFO  PROXIMAL THIGH                                                                                                         </t>
  </si>
  <si>
    <t xml:space="preserve">REPLACE METAL BAND KAFO-AFO  CALF OR DISTAL THIGH                                                                                               </t>
  </si>
  <si>
    <t xml:space="preserve">REPLACE LEATHER CUFF KAFO-AFO  PROXIMAL THIGH                                                                                                   </t>
  </si>
  <si>
    <t xml:space="preserve">REPLACE LEATHER CUFF KAFO-AFO  CALF OR DISTAL THIGH                                                                                             </t>
  </si>
  <si>
    <t xml:space="preserve">REPLACE PRETIBIAL SHELL                                                                                                                         </t>
  </si>
  <si>
    <t xml:space="preserve">REPAIR OF ORTHOTIC DEVICE  LABOR COMPONENT  PER 15 MINUTES                                                                                      </t>
  </si>
  <si>
    <t xml:space="preserve">REPAIR OF ORTHOTIC DEVICE  REPAIR OR REPLACE MINOR PARTS                                                                                        </t>
  </si>
  <si>
    <t xml:space="preserve">ANKLE CONTROL ORTHOSIS  STIRRUP STYLE  RIGID  INCLUDES ANY TYPE INTERFACE (E.G.  PNEUMATIC  GEL)   PREFABRICATED  INCLUDES FITTING ANDADJ       </t>
  </si>
  <si>
    <t>WALKING BOOT  PNEUMATIC AND/OR VACUUM  WITH OR WITHOUT JOINTS  WITH OR WITHOUT  INTERFACE MATERIAL  PREFABRICATED  INCLUDES FITTING AND ADJUSTME</t>
  </si>
  <si>
    <t xml:space="preserve">WALKING BOOT  PNEUMATIC AND/OR VACUUM  WITH OR WITHOUT JOINTS  WITH ORWITHOUT INTERFACE MATERIAL  PREFABRICATED  OFF-THE-SHELF                  </t>
  </si>
  <si>
    <t xml:space="preserve">PNEUMATIC FULL LEG SPLINT  PREFABRICATED  INCLUDES FITTING AND ADJUSTMENT                                                                       </t>
  </si>
  <si>
    <t xml:space="preserve">WALKING BOOT  NON-PNEUMATIC  WITH OR WITHOUT JOINTS  WITH OR WITHOUT INTERFACE  MATERIAL  PREFABRICATED  INCLUDES FITTING AND ADJUSTMENT        </t>
  </si>
  <si>
    <t xml:space="preserve">WALKING BOOT  NON-PNEUMATIC  WITH OR WITHOUT JOINTS  WITH OR WITHOUT INTERFACE  MATERIAL  PREFABRICATED  OFF-THE-SHELF                          </t>
  </si>
  <si>
    <t xml:space="preserve">REPLACEMENT SOFT INTERFACE MATERIAL  STATIC AFO                                                                                                 </t>
  </si>
  <si>
    <t xml:space="preserve">REPLACE SOFT INTERFACE MATERIAL  FOOT DROP SPLINT                                                                                               </t>
  </si>
  <si>
    <t xml:space="preserve">STATIC OR DYNAMIC ANKLE FOOT ORTHOSIS  INCLUDING SOFT INTERFACE MATERIAL  ADJUSTABLE FOR FIT  FOR  POSITIONING  MAY BE USED FOR MINIMAL AM      </t>
  </si>
  <si>
    <t xml:space="preserve">STATIC OR DYNAMIC ANKLE FOOT ORTHOSIS  INCLUDING SOFT INTERFACE MATERIAL  ADJUSTABLE FOR FIT  FOR POSITIONING  MAY BE USED FOR MINIMAL AMB      </t>
  </si>
  <si>
    <t xml:space="preserve">FOOT DROP SPLINT  RECUMBENT POSITIONING DEVICE  PREFABRICATED  INCLUDES FITTING AND ADJUSTMENT                                                  </t>
  </si>
  <si>
    <t>ANKLE FOOT ORTHOSIS  WALKING BOOT TYPE  VARUS/VALGUS CORRECTION  ROCKER BOTTOM  ANTERIOR TIBIAL SHELL  SOFT INTERFACE  CUSTOM ARCH SUPPORT  PLAS</t>
  </si>
  <si>
    <t xml:space="preserve">PARTIAL FOOT  SHOE INSERT WITH LONGITUDINAL ARCH  TOE FILLER                                                                                    </t>
  </si>
  <si>
    <t xml:space="preserve">PARTIAL FOOT  MOLDED SOCKET  ANKLE HEIGHT  WITH TOE FILLER                                                                                      </t>
  </si>
  <si>
    <t xml:space="preserve">PARTIAL FOOT  MOLDED SOCKET  TIBIAL TUBERCLE HEIGHT  WITH TOE FILLER                                                                            </t>
  </si>
  <si>
    <t xml:space="preserve">ANKLE  SYMES  MOLDED SOCKET  SACH FOOT                                                                                                          </t>
  </si>
  <si>
    <t xml:space="preserve">ANKLE  SYMES  METAL FRAME  MOLDED LEATHER SOCKET  ARTICULATED ANKLE/FOOT                                                                        </t>
  </si>
  <si>
    <t xml:space="preserve">BELOW KNEE  MOLDED SOCKET  SHIN  SACH FOOT                                                                                                      </t>
  </si>
  <si>
    <t xml:space="preserve">BELOW KNEE  PLASTIC SOCKET  JOINTS AND THIGH LACER  SACH FOOT (J90 ONLY)                                                                        </t>
  </si>
  <si>
    <t xml:space="preserve">KNEE DISARTICULATION (OR THROUGH KNEE)  MOLDED SOCKET  EXTERNAL KNEE JOINTS  SHIN  SACH FOOT                                                    </t>
  </si>
  <si>
    <t xml:space="preserve">KNEE DISARTICULATION (OR THROUGH KNEE)  MOLDED SOCKET  BENT KNEE CONFIGURATION  EXTERNAL KNEE JOINTS  SHIN  SACH FOOT                           </t>
  </si>
  <si>
    <t xml:space="preserve">ABOVE KNEE  MOLDED SOCKET  SINGLE AXIS CONSTANT FRICTION KNEE  SHIN  SACH FOOT                                                                  </t>
  </si>
  <si>
    <t xml:space="preserve">ABOVE KNEE  SHORT PROSTHESIS  NO KNEE JOINT ("STUBBIES")  WITH FOOT BLOCKS  NO ANKLE JOINTS  EACH                                             </t>
  </si>
  <si>
    <t xml:space="preserve">ABOVE KNEE  SHORT PROSTHESIS  NO KNEE JOINT ("STUBBIES")  WITH ARTICULATED ANKLE/FOOT  DYNAMICALLY ALIGNED  EACH                              </t>
  </si>
  <si>
    <t xml:space="preserve">ABOVE KNEE  FOR PROXIMAL FEMORAL FOCAL DEFICIENCY  CONSTANT FRICTION KNEE  SHIN  SACH FOOT                                                      </t>
  </si>
  <si>
    <t xml:space="preserve">HIP DISARTICULATION  CANADIAN TYPE  MOLDED SOCKET  HIP JOINT  SINGLE AXIS CONSTANT FRICTION KNEE  SHIN  SACH FOOT                               </t>
  </si>
  <si>
    <t xml:space="preserve">HIP DISARTICULATION  TILT TABLE TYPE; MOLDED SOCKET  LOCKING HIP JOINT  SINGLE AXIS CONSTANT FRICTION KNEE  SHIN  SACH FOOT                     </t>
  </si>
  <si>
    <t xml:space="preserve">HEMIPELVECTOMY  CANADIAN TYPE  MOLDED SOCKET  HIP JOINT  SINGLE AXIS CONSTANT FRICTION KNEE  SHIN  SACH FOOT                                    </t>
  </si>
  <si>
    <t xml:space="preserve">BELOW KNEE  MOLDED SOCKET  SHIN  SACH FOOT  ENDOSKELETAL SYSTEM                                                                                 </t>
  </si>
  <si>
    <t xml:space="preserve">KNEE DISARTICULATION (OR THROUGH KNEE)  MOLDED SOCKET  SINGLE AXIS KNEE  PYLON  SACH FOOT  ENDOSKELETAL SYSTEM                                  </t>
  </si>
  <si>
    <t xml:space="preserve">ABOVE KNEE  MOLDED SOCKET  OPEN END  SACH FOOT  ENDOSKELETAL SYSTEM  SINGLE AXIS KNEE                                                           </t>
  </si>
  <si>
    <t xml:space="preserve">HIP DISARTICULATION  CANADIAN TYPE  MOLDED SOCKET  ENDOSKELETAL SYSTEM  HIP JOINT  SINGLE AXIS KNEE  SACH FOOT                                  </t>
  </si>
  <si>
    <t xml:space="preserve">HEMIPELVECTOMY  CANADIAN TYPE  MOLDED SOCKET  ENDOSKELETAL SYSTEM  HIPJOINT  SINGLE AXIS KNEE  SACH FOOT                                        </t>
  </si>
  <si>
    <t xml:space="preserve">IMMEDIATE POST SURGICAL OR EARLY FITTING  APPLICATION OF INITIAL RIGID DRESSING  INC FITTING  ALIGNMENT SUSPENSION  &amp; 1 CAST CHANGE BELOW KNEE  </t>
  </si>
  <si>
    <t xml:space="preserve">INITIAL  BELOW KNEE "PTB" TYPE SOCKET  "USMC" OR EQUAL PYLON  NO COVER  SACH FOOT  PLASTER SOCKET  DIRECT FORMED                            </t>
  </si>
  <si>
    <t xml:space="preserve">INITIAL  ABOVE KNEE-KNEE DISARTICULATION  ISCHIAL LEVEL SOCKET  "USMC" OR EQUAL PYLON  NO COV ER  SACH FOOT  PLASTER SOCKET  DIRECT FORMED    </t>
  </si>
  <si>
    <t xml:space="preserve">PREPARATORY  BELOW KNEE "PTB" TYPE SOCKET  "USMC" OR EQUAL PYLON  NO COVER  SACH FOOT  THERMOPLASTIC OR EQUAL  DIRECT FORMED                </t>
  </si>
  <si>
    <t xml:space="preserve">PREPARATORY  BELOW KNEE "PTB" TYPE SOCKET  "UXMC" OR EQUAL PYLON  NO COVER  SACH FOOT  THERMOPLASTIC OR EQUAL  DIRECT FORMED                </t>
  </si>
  <si>
    <t xml:space="preserve">PREPARATORY  BELOW KNEE "PTB" TYPE SOCKET  "USMC" OR EQUAL PYLON  NO COVER  SACH FOOT  THERMOPLASTIC OR EQUAL  MOLDED TO PATIENT            </t>
  </si>
  <si>
    <t xml:space="preserve">PREPARTORY  BELOW KNEE PTB TYPE SOCKET  NON-ALIGNALBE SYSTEM                                                                                    </t>
  </si>
  <si>
    <t xml:space="preserve">PREPARATORY  BELOW KNEE "PTB" TYPE SOCKET  "USMC" OR EQUAL PYLON  NO COVER  SACH FOOT  LAMINATED SOCKET  MOLDED TO MODEL                    </t>
  </si>
  <si>
    <t>PREPARATORY  ABOVE KNEE-KNEE DISARTICULATION  ISCHIAL LEVEL SOCKET  "USMC" OR EQUAL PYLON  NO COVE  SACH FOOT  PLASTER SOCKET  MOLDED TO MODEL</t>
  </si>
  <si>
    <t>PREPARATORY  ABOVE KNEE-KNEE DISARTICULATION  ISCHIAL LEVEL SOCKET  "USMC" OR EQUAL PYLON  NO COVER  SACH FOOT  THERMOPLASTIC OR EQ  DIRECT FO</t>
  </si>
  <si>
    <t>PREPARATORY  ABOVE KNEE-KNEE DISARTICULATION  ISCHIAL LEVEL SOCKET  "USMC" OR EQUAL PYLON  NO COVER  SACH FOOT  THERMOPLASTIC OR EQUAL  MOLDED</t>
  </si>
  <si>
    <t>PREPARATORY  ABOVE KNEE-KNEE DISARTICUALTION  ISCHIAL LEVEL SOCKET  "USMC" OR EQUAL PYLON  NO COVER  SACH FOOT  PREFAB. ADJUSTABLE OPEN END SC</t>
  </si>
  <si>
    <t>PREPARATROY  ABOVE KNEE-KNEE DISARTICULATION  ISCHIAL LEVEL SOCKET  "USMC" OR EQUAL PYLON  NO OCVER  SACH FOOT  LAMINATED SOCKET MLDED TO MODE</t>
  </si>
  <si>
    <t xml:space="preserve">PREPARATORY  HIP DISARTICULATION-HEMIPELVECTOMY  PYLON                                                                                          </t>
  </si>
  <si>
    <t xml:space="preserve">PREPARTORY  HIP DISARTICUALTIN-HEMIPELVECTOMY  PYLON NO COVER                                                                                   </t>
  </si>
  <si>
    <t xml:space="preserve">ADDITION TO LOWER EXTREMITY  ABOVE KNEE  HYDRACADENCE SYSTEM                                                                                    </t>
  </si>
  <si>
    <t xml:space="preserve">ADDITION TO LOWER EXTREMITY  ABOVE KNEE-KNEE DISARTICULATION  4 BAR LINKAGE  WITH FRICTION SWING PHASE CONTROL                                  </t>
  </si>
  <si>
    <t xml:space="preserve">ADDITION TO LOWER EXTREMITY  ABOVE KNEE-KNEE DISARTICULATION 4 BAR LINKAGE  WITH HYDRAULIC SWING PHASE CONTROL                                  </t>
  </si>
  <si>
    <t xml:space="preserve">ADDITION TO LOWER EXTREMITY  ABOVE KNEE-KNEE DISARTICULATION  4-BAR LINKAGE  WITH PNEUMATIC SWING PHASE CONTROL                                 </t>
  </si>
  <si>
    <t xml:space="preserve">ADDITION  ENDOSKELETAL KNEE-SHIN SYSTEM  4 BAR LINKAGE OR MULTIAXIAL  FLUID SWIN                                                                </t>
  </si>
  <si>
    <t xml:space="preserve">ADDITION TO LOWER EXTREMITY  ABOVE KNEE  UNIVERSAL MULTIPLEX SYSTEM  FRICTION SWING PHASE CONTROL                                               </t>
  </si>
  <si>
    <t xml:space="preserve">ADDITION TO LOWER EXTREMITY  QUICK CHANGE SELF-ALIGNING UNIT  ABOVE KNEE OR BELOW KNEE  EACH                                                    </t>
  </si>
  <si>
    <t xml:space="preserve">ADDITION TO LOWER EXTREMITY  TEST SOCKET  SYMES                                                                                                 </t>
  </si>
  <si>
    <t xml:space="preserve">ADDITION TO LOWER EXTREMITY  TEST SOCKET  BELOW KNEE                                                                                            </t>
  </si>
  <si>
    <t xml:space="preserve">ADDITION TO LOWER EXTREMITY  TEST SOCKET  KNEE DISARTICULATION                                                                                  </t>
  </si>
  <si>
    <t xml:space="preserve">ADDITION TO LOWER EXTREMITY  TEST SOCKET  ABOVE KNEE                                                                                            </t>
  </si>
  <si>
    <t xml:space="preserve">ADDITION TO LOWER EXTREMITY  TEST SOCKET  HIP DISARTICULATION                                                                                   </t>
  </si>
  <si>
    <t xml:space="preserve">ADDITION TO LOWER EXTREMITY  TEST SOCKET  HEMIPELVECTOMY                                                                                        </t>
  </si>
  <si>
    <t xml:space="preserve">ADDITION TO LOWER EXTREMITY  BEOW KNEE  ACRYLIC SOCET                                                                                           </t>
  </si>
  <si>
    <t xml:space="preserve">ADDITION TO LOWER EXTREMITY  SYMES TYPE  EXPANDABLE WALL SOCKET                                                                                 </t>
  </si>
  <si>
    <t xml:space="preserve">ADDITION TO LOWER EXTREMITY  ABOVE KNEE OR KNEE DISARTICUATION  ACRYLIC SOCKET                                                                  </t>
  </si>
  <si>
    <t xml:space="preserve">ADDITION TO LOWER EXTREMITY  SYMES TYPE  "PTB" BRIM DESIGN SOCKET                                                                             </t>
  </si>
  <si>
    <t xml:space="preserve">ADDITION TO LOWER EXTREMITY  SYMES TYPE  POSTERIOR OPENING (CANADIAN) SOCKET                                                                    </t>
  </si>
  <si>
    <t xml:space="preserve">ADDITION YO LOWER EXTREMITY  SYMES TYPE  MEDIAL OPENING SOCKET                                                                                  </t>
  </si>
  <si>
    <t xml:space="preserve">ADDITION TO LOWER EXTREMITY  BELOW KNEE  TOTAL CONTACT (FOR J90 USE ONLY)                                                                       </t>
  </si>
  <si>
    <t xml:space="preserve">ADDITION TO LOWER EXTREMITY  BELOW KNEE  LEATHER SOCKET                                                                                         </t>
  </si>
  <si>
    <t xml:space="preserve">ADDITION TO LOWER EXTREMITY  BELOW KNEE  WOOD SOCKET                                                                                            </t>
  </si>
  <si>
    <t xml:space="preserve">ADDITION TO LOWER EXTREMITY  KNEE DISARTICULATION  LEATHER SOCKET                                                                               </t>
  </si>
  <si>
    <t xml:space="preserve">ADDITION TO LOWER EXTREMITY  ABOVE KNEE  LEATHER SOCKET                                                                                         </t>
  </si>
  <si>
    <t xml:space="preserve">ADDITION TO LOWER EXTREMITY  HIP DISARTICULATION  FLEXIBLE INNER SOCKET EXTERNAL FRAME                                                          </t>
  </si>
  <si>
    <t xml:space="preserve">ADDITION TO LOWER EXTREMITY  ABOVE KNEE  WOOD SOCKET                                                                                            </t>
  </si>
  <si>
    <t xml:space="preserve">ADDITION TO LOWER EXTREMITY  BELOW KNEE  FLEXIBLE INNER SOCKET  EXTERNALFRAME                                                                   </t>
  </si>
  <si>
    <t xml:space="preserve">ADDITION  TO LOWER EXTREMITY  BELOW KNEE  AIR  FLUID  GEL OR EQUAL  CUSHION SOCKET                                                              </t>
  </si>
  <si>
    <t xml:space="preserve">ADDITION TO LOWER EXTREMITY  BELOW KNEE  SUCTION SOCKET                                                                                         </t>
  </si>
  <si>
    <t xml:space="preserve">ADDITION  TO LOWER EXTREMITY  ABOVE KNEE  AIR  FLUID  GEL OR EQUAL  CUSHION SOCKET                                                              </t>
  </si>
  <si>
    <t xml:space="preserve">ADDITION TO LOWER EXTREMITY  CAT-CAM SOCKET                                                                                                     </t>
  </si>
  <si>
    <t xml:space="preserve">ADDITIONS TO LOWER EXTREMITY  TOTAL CONTACT  ABOVE KNEE OR KNEE DISARTICULATION SOCKET                                                          </t>
  </si>
  <si>
    <t xml:space="preserve">ADDITION TO LOWER EXTREMITY  ABOVE KNEE  FLEXIBLE INNER SOCKET  EXTERNAL FRAME                                                                  </t>
  </si>
  <si>
    <t xml:space="preserve">ADDITIONS TO LOWER EXTREMITY  SUCTION SUSPENSION  ABOVE KNEE OR KNEE DISARTICULATION SOCKET                                                     </t>
  </si>
  <si>
    <t xml:space="preserve">ADDITION TO LOWER EXTREMITY  KNEE DISARTICULATION  EXPANDABLE WALL SOCK ET                                                                      </t>
  </si>
  <si>
    <t xml:space="preserve">ADDITION TO LOWER EXTREMITY  SOCKET INSERT  SYMES (KEMBLO  PELITE  ALI  PLAST  PLASTAZOTE OR EQUAL)                                             </t>
  </si>
  <si>
    <t xml:space="preserve">ADDITION TO LOWER EXTREMITY  SOCKET INSERT  BELOW KNEE (KEMBLO  PELITE   ALIPLAST PLASTAZOTE OR EQUAL)                                          </t>
  </si>
  <si>
    <t xml:space="preserve">ADDITION TO LOWER EXTREMITY  SOCKET INSERT  KNEE DISARTICULATION  (KEMB LO  ALIPLAST  PLASTAZOTE OR EQUAL)                                      </t>
  </si>
  <si>
    <t xml:space="preserve">ADDITION TO LOWER EXTREMITY PROSTHESIS  MANUAL/AUTOMATED ADJUSTABLE AIR  FLUID                                                                  </t>
  </si>
  <si>
    <t xml:space="preserve">ADDITION TO LOWER EXTREMITY  SOCKET INSERT  ABOVE KNEE (KEMBLO  PELITE  ALIPLAST  PLASTAZOTE OR EQUAL)                                          </t>
  </si>
  <si>
    <t xml:space="preserve">ADDITION TO LOWER EXTREMITY  SOCKET INSERT  MULTI-DUROMETER  SYMES                                                                              </t>
  </si>
  <si>
    <t xml:space="preserve">ADDITION TO LOWER EXTREMITY  SOCKET INSERT  MULTI-DUORMETER  BELOW KNEE                                                                         </t>
  </si>
  <si>
    <t xml:space="preserve">ADDITION TO LOWER EXTREMITY  BELOW KNEE  CUFF SUSPENSION                                                                                        </t>
  </si>
  <si>
    <t xml:space="preserve">ADDITION TO LOWER EXTREMITY  BELOW KNEE  MOLDED DISTAL CUSHION                                                                                  </t>
  </si>
  <si>
    <t xml:space="preserve">ADDITION TO LOWER EXTREMITY  BELOW KNEE  MOLDED SUPRECONDULAR SUSPENSIO N ("PTS" OR SIMILAR)                                                  </t>
  </si>
  <si>
    <t xml:space="preserve">ADDITION TO LOWER EXTREMITY  BELOW KNEE / ABOVE KNEE SUSPENSION LOCKING MECHANISM (SHUTTLE  LANYARD OR EQUAL)  EXCLUDES SOCKET INSERT           </t>
  </si>
  <si>
    <t xml:space="preserve">ADDITION TO LOWER EXTREMITY  BELOW KNEE  REMOVABLE MEDIAL BRIM SUSPENSION                                                                       </t>
  </si>
  <si>
    <t xml:space="preserve">ADDITION TO LOWER EXTREMITY  BELOW KNEE/ABOVE KNEE  CUSTOM FABRICATED FROM EXISTING MOLD OR PREFABRICATED  SOCKET INSERT  SILICONE GEL ELA      </t>
  </si>
  <si>
    <t xml:space="preserve">ADDITION TO LOWER EXTREMITY  BELOW KNEE  KNEE JOINTS  SINGLE AXIS  PAIR                                                                         </t>
  </si>
  <si>
    <t xml:space="preserve">ADDITIONS TO LOWER EXTREMITY  BELOW KNEE  KNEE JOINTS  POLYCENTRIC PAIR                                                                         </t>
  </si>
  <si>
    <t xml:space="preserve">ADDITION TO LOWER EXTREMITY  BELOW KNEE  JOINTS COVERS  PAIR                                                                                    </t>
  </si>
  <si>
    <t xml:space="preserve">ADDITION TO LOWER EXTREMITY  BELOW KNEE  THIGH LACER  NON-MOLDED                                                                                </t>
  </si>
  <si>
    <t xml:space="preserve">ADDITION TO LOWER EXTREMITY  BELOW KNEE/ABOVE KNEE  CUSTOM FABRICATED SOCKET INSERT FOR CONGENITAL OR ATYPICAL TRAUMATIC AMPUTEE  SILICONE GE   </t>
  </si>
  <si>
    <t xml:space="preserve">ADDITION TO LOWER EXTREMITY  BELOW KNEE  THIGH LACER  GLUTEAL/ISCHIAL MOLDED                                                                    </t>
  </si>
  <si>
    <t xml:space="preserve">ADDITION TO LOWER EXTREMITY  BELOW KNEE/ABOVE KNEE  CUSTOM FABRICATED SOCKET INSERT FOR OTHER THAN CONGENITAL OR ATYPICAL TRAUMATIC AMPUTEE     </t>
  </si>
  <si>
    <t xml:space="preserve">ADDITION TO LOWER EXTREMITY  BELOW KNEE  FORK STRAP                                                                                             </t>
  </si>
  <si>
    <t xml:space="preserve">ADDITION TO LOWER EXTREMITY PROSTHESIS  BELOW KNEE  SUSPENSION/SEALING SLEEVE   WITH OR WITHOUT VALVE  ANY MATERIAL  EACH                       </t>
  </si>
  <si>
    <t xml:space="preserve">ADDITION TO LOWER EXTREMITY  BELOW KNEE  BACK CHECK (EXTENSION CONTROL)                                                                         </t>
  </si>
  <si>
    <t xml:space="preserve">ADDITION TO LOWER EXTREMITY  BELOW KNEE  WAIST BELT  WEBBING                                                                                    </t>
  </si>
  <si>
    <t xml:space="preserve">ADDITION TO LOWER EXTREMITY  BELOW KNEE  WAIST BELT  PADDED AND LINED                                                                           </t>
  </si>
  <si>
    <t xml:space="preserve">ADDITION TO LOWER EXTREMITY  ABOVE KNEE  PELVIC CONTROL BELT  LIGHT                                                                             </t>
  </si>
  <si>
    <t xml:space="preserve">ADDITION TO LOWER EXTREMITY  ABOVE KNEE  PELVIC CONTROL BELT  PADDED ANDLINED                                                                   </t>
  </si>
  <si>
    <t xml:space="preserve">ADDITION TO LOWER EXTREMITY  EACH KNEE  PELVIC CONTROL  SLEEVE SUSPENSION  NEOPRENE OR EQUAL  EACH (J90 0NLY)                                   </t>
  </si>
  <si>
    <t xml:space="preserve">ADDITION TO LOWER EXTREMITY  ABOVE KNEE OR KNEE DISARTICULATION  PELVIC  JOINT                                                                  </t>
  </si>
  <si>
    <t xml:space="preserve">ADDITION TO LOWER EXTREMITY  ABOVE KNEE OR KNEE DISARTICULATION  PELVIC  BAND                                                                   </t>
  </si>
  <si>
    <t xml:space="preserve">ADDITION TO LOWER EXTREMITY  ABOVE KNEE OR KNEE DISARTICULATION  SILESI AN BANDAGE                                                              </t>
  </si>
  <si>
    <t xml:space="preserve">ALL LOWER EXTREMITY PROSTHESES  SHOULDER HARNESS                                                                                                </t>
  </si>
  <si>
    <t xml:space="preserve">REPLACEMENT  SOCKET  BELOW KNEE  MOLDED TO PATIENT MODEL                                                                                        </t>
  </si>
  <si>
    <t xml:space="preserve">REPLACEMENT  SOCKET  ABOVE KNEE/KNEE DISARTICULATION  INCLUDING ATTACHMENT PLATE  MOLDED TO PATIENT MODEL                                       </t>
  </si>
  <si>
    <t xml:space="preserve">REPLACEMENT  SOCKET  HIP DISARTICULATION  INCLUDING HIP JOINT  MOLDED TOPATIENT MODEL                                                           </t>
  </si>
  <si>
    <t xml:space="preserve">ANKLE  SYMES  MOLDED TO PATIENT MODEL  SOCKET WITHOUT SOLID ANKLE CUSHION HEEL                                                                  </t>
  </si>
  <si>
    <t xml:space="preserve">CUSTOM SHAPED PROTECTIVE COVER  BELOW KNEE                                                                                                      </t>
  </si>
  <si>
    <t xml:space="preserve">CUSTOM SHAPED PROTECTIVE COVER  ABOVE KNEE                                                                                                      </t>
  </si>
  <si>
    <t xml:space="preserve">CUSTOM SHAPED PROTECTIVE COVER  KNEE DISARTICULATION                                                                                            </t>
  </si>
  <si>
    <t xml:space="preserve">CUSTOM SHAPED PROTECTIVE COVER  HIP DISARTICULATION                                                                                             </t>
  </si>
  <si>
    <t xml:space="preserve">ADDITION  EXOSKELETAL KNEE-SHIN SYSTEM  SINGLE AXIS  MANUAL LOCK                                                                                </t>
  </si>
  <si>
    <t xml:space="preserve">ADDITION  EXOSKELETAL KNEE-SHIN SYSTEM  SINGLE AXIS  MANUAL LOCK  ULTRA-LIGHT MATERIAL                                                          </t>
  </si>
  <si>
    <t xml:space="preserve">ADDITION  EXOSKELETAL KNEE-SHIN SYSTEM  SINGLE AXIS  FRICTION SWING AND STANCE PHASE CONTROL (SAFETY KNEE)                                      </t>
  </si>
  <si>
    <t xml:space="preserve">ADDITION  EXOSKELETAL KNEE-SHIN SYSTEM  SINGLE AXIS  VARIABLE FRICTION  SWING PHASE CONTROLL                                                    </t>
  </si>
  <si>
    <t xml:space="preserve">ADDITION  EXOSKELETAL KNEE-SHIN SYSTEM  POLYCENTRIC  MECHANICAL STANCE  PHASE LOCK                                                              </t>
  </si>
  <si>
    <t xml:space="preserve">ADDITION  EXOSKELETAL KNEE-SHIN SYSTEM  POLYCENTRIC  FRICTION SWING AND STANCE PHASE CONTROL                                                    </t>
  </si>
  <si>
    <t xml:space="preserve">ADDITION  EXOSKELETAL KNEE-SHIN SYSTEM  SINGLE AXIS  PNEUMATIC SWING  FRICTION STANCE PHASE CONTROL                                             </t>
  </si>
  <si>
    <t xml:space="preserve">ADDIITON  EXOSKELETAL KNEE-SHIN SYSTEM  SINGLE AXIS  FLUID SWING PHASE  CONTROL                                                                 </t>
  </si>
  <si>
    <t xml:space="preserve">ADDITION  EXOSKELETAL KNEE-SHIN SYSTEM  SINGLE AXIS  EXTERNAL JOINTS  FLUID SWING PHASE CONTROL                                                 </t>
  </si>
  <si>
    <t xml:space="preserve">ADDITION  EXOSKELETAL KNEE-SHIN SYSTEM  SINGLE AXIS  FLUID SWING AND  STANCE PHASE CONTROL                                                      </t>
  </si>
  <si>
    <t xml:space="preserve">ADDITION  EXOSKELETAL KNEE-SHIN SYSTEM  SINGLE AXIS  PNEUMATIC  HYDRA PNEUMATIC SWING PHASE CONTROL                                             </t>
  </si>
  <si>
    <t xml:space="preserve">ADDITION TO LOWER LIMB PROSTHESIS  VACUUM PUMP  RESIDUAL LIMB VOLUME MANAGEMENT AND MOISTURE EVACUATION SYSTEM                                  </t>
  </si>
  <si>
    <t xml:space="preserve">ADDITION  EXOSKELETAL SYSTEM  BELOW KNEE  ULTRA-LIGHT MATERIAL (TITANIUM  CARBON FIBER OR EQUAL)                                                </t>
  </si>
  <si>
    <t xml:space="preserve">ADDITION  EXOSKELETAL SYSTEM  ABOVE KNEE  ULTRA-LIGHT MATERIAL (TITANIUM  CARBON FIBER OR EQUAL)                                                </t>
  </si>
  <si>
    <t xml:space="preserve">ADDITION  EXOSKELETAL SYSTEM  HIP DISARTICULATION  ULTRA-LIGHT MATERIAL (TITANIUM  CARBON FIBER OR EQUAL)                                       </t>
  </si>
  <si>
    <t xml:space="preserve">ADDITION  ENDOSKELETAL KNEE-SHIN SYSTEM  SINGLE AXIS  MANUAL LOCK                                                                               </t>
  </si>
  <si>
    <t xml:space="preserve">ADDITION  ENDOSKELETAL KNEE-SHIN SYSTEM  SINGLE AXIS  MANUAL LOCK  ULTRA-LIGHT MATERIAL                                                         </t>
  </si>
  <si>
    <t xml:space="preserve">ADDITION  ENDOSKELETAL KNEE-SHIN SYSTEM  SINGLE AXIS  FRICTION SWING AND STANCE PHASE CONTROL (SAFETY KNEE)                                     </t>
  </si>
  <si>
    <t xml:space="preserve">ADDITION  ENDOSKELETAL KNEE-SHIN SYS POLYCENTRIC HYDRAULIC SWING PHASE                                                                          </t>
  </si>
  <si>
    <t xml:space="preserve">ADDITION  ENDOSKELETAL KNEE-SHIN SYSTEM  POLYCENTRIC  MECHANICAL STANCE PHASE LOCK                                                              </t>
  </si>
  <si>
    <t xml:space="preserve">ADDITION  ENDOSKELETAL KNEE-SHIN SYSTEM  POLYCENTRIC  FRICTION SWING AND STANCE PHASE CONTROL                                                   </t>
  </si>
  <si>
    <t xml:space="preserve">ADDITION  ENDOSKELETAL KNEE-SHIN SYSTEM  SINGLE AXIS  PNEUMATIC SWING FRICTION STANCE PHASE CONTROL                                             </t>
  </si>
  <si>
    <t xml:space="preserve">ADDITION  ENDOSKELETAL KNEE-SHIN SYSTEM  SINGLE AXIS  FLUID SWING PHASE CONTROL                                                                 </t>
  </si>
  <si>
    <t xml:space="preserve">ADDITION  ENDOSKELETAL KNEE-SHIN SYSTEM  SINGLE AXIS  HYRAULIC SWING PHASE CONTROL  W MINIATURE HIGH ACTIVITY FRAME                             </t>
  </si>
  <si>
    <t xml:space="preserve">ADDITION  ENDOSKELETAL KNEE-SHIN SYSTEM  SINGLE AXIS  FLUID SWING AND STANCE PHASE CONTROL                                                      </t>
  </si>
  <si>
    <t xml:space="preserve">ADDITION  ENDOSKELETAL KNEE-SHIN SYSTEM  SINGLE AXIS  PNEUMATIC/HYDRAPNEUMATIC SWING PHASE CONTROL                                              </t>
  </si>
  <si>
    <t xml:space="preserve">ADDITION  ENDOSKELETAL KNEE/SHIN SYSTEM  MULTIAXIAL  PNEUMATIC SWING PHASE CONTROL                                                              </t>
  </si>
  <si>
    <t xml:space="preserve">ADDITION  ENDOSKELETAL KNEE-SHIN SYSTEM  POLYCENTRIC  PNEUMATIC SWING  AND STANC                                                                </t>
  </si>
  <si>
    <t xml:space="preserve">ADDITION  ENDOSKELETAL  KNEE-SHIN SYSTEM  STANCE FLEXION FEATURE  ADJUSTABLE                                                                    </t>
  </si>
  <si>
    <t xml:space="preserve">ADDITION TO ENDOSKELETAL KNEE-SHIN SYSTEM  FLUID STANCE EXTENSION  DAMPENING FEATURE  WITH OR WITHOUT ADJUSTIBILITY                             </t>
  </si>
  <si>
    <t xml:space="preserve">ADDITION  ENDOSKELETAL SYSTEM  ABOVE KNEE OR HIP DISARTICULATION  KNEE  EXTENSION ASSIST                                                        </t>
  </si>
  <si>
    <t xml:space="preserve">ADDITION  ENDOSKELETAL SYSTEM  HIP DISARTICULATION  MECHANICAL HIP EXTENSION ASSIST                                                             </t>
  </si>
  <si>
    <t xml:space="preserve">ADDITION  ENDOSKELETAL SYSTEM  BELOW KNEE  ALIGNABLE SYSTEM                                                                                     </t>
  </si>
  <si>
    <t xml:space="preserve">ADDITION  ENDOSKELETAL SYSTEM  ABOVE KNEE OR HIP DISARTICULATION  ALIGNABLE SYSTEM                                                              </t>
  </si>
  <si>
    <t xml:space="preserve">ADDITION  ENDOSKELETAL SYSTEM  ABOVE KNEE  KNEE DISARTICULATION OR HIP  DISARTICULATION  MANUAL LOCK                                            </t>
  </si>
  <si>
    <t xml:space="preserve">ADDITION TO LOWER EXTREMITY PROSTHESIS  ENDOSKELETAL  KNEE DISARTICULATION  ABOV                                                                </t>
  </si>
  <si>
    <t xml:space="preserve">ADDITION  ENDOSKELETAL SYSTEM  HIGH ACTIVITY KNEE CONTROL FRAME                                                                                 </t>
  </si>
  <si>
    <t xml:space="preserve">ADDITION  ENDOSKELETAL SYSTEM  BELOW KNEE  ULTRA-LIGHT MATERIA (TITANIUM  CARBON FIBER OR EQUAL)                                                </t>
  </si>
  <si>
    <t xml:space="preserve">ADDITION  ENDOSKELETAL SYSTEM  ABOVE KNEE  ULTRA-LIGHT MATERIAL (TITANIUM  CARBON FIBER OR EQUAL)                                               </t>
  </si>
  <si>
    <t xml:space="preserve">ADDITION  ENDOSKELETAL SYSTEM  HIP DISARTICULATION  ULTRA-LIGHT MATERIAL(TITANIUM  CARBON FIBER OR EQUAL)                                       </t>
  </si>
  <si>
    <t>ADDITION  ENDOSKELETAL SYSTEM  POLYCENTRIC HIP JOINT  PNEUMATIC OR HYDRAULIC CONTROL  ROTATION CONTROL  WITH OR WITHOUT FLEXION AND/OR EXTENSION</t>
  </si>
  <si>
    <t xml:space="preserve">ADDITION  ENDOSKELETAL SYSTEM  BELOW KNEE  FLEXIBLE PROTECTIVE OUTER SURFACE COVERING SYSTEM                                                    </t>
  </si>
  <si>
    <t xml:space="preserve">ADDITION  ENDOSKELETAL SYSTEM  ABOVE KNEE  FLEXIBLE PROTECTION OUTER SURFACE COVERING SYSTEM                                                    </t>
  </si>
  <si>
    <t xml:space="preserve">ADDITION  ENDOSKELETAL SYSTEM  HIP DISARTICULATION  FLEXIBLE PROTECTIVE OUTER SURFACE COVERING SYSTEM                                           </t>
  </si>
  <si>
    <t xml:space="preserve">ADDITION TO LOWER LIMB PROSTHESIS  MULTIAXIAL ANKLE WITH SWING PHASE  ACTIVE DORSIFLEXION FEATURE                                               </t>
  </si>
  <si>
    <t xml:space="preserve">ADDITION  ENDOSKELETAL ANKLE-FOOT OR ANKLE SYSTEM  POWER ASSIST  INCLUDES ANY TYPE MOTOR(S)                                                     </t>
  </si>
  <si>
    <t xml:space="preserve">ALL LOWER EXTREMITY PROSTHESES  FOOT  EXTERNAL KEEL  SACH FOOT                                                                                  </t>
  </si>
  <si>
    <t xml:space="preserve">ALL LOWER EXTREMITY PROSTHESIS  SOLID ANKLE CUSHION HEEL (SACH) FOOT  REPLACEMENT ONLY                                                          </t>
  </si>
  <si>
    <t xml:space="preserve">ALL LOWER EXTREMITY PROSTHESES  FLEXIBLE KEEL FOOT (SAFE STEN  BOCK DYNAMIC OR EQUAL)                                                           </t>
  </si>
  <si>
    <t xml:space="preserve">ALL LOWER EXTREMITY PROSTHESES  FOOT  SINGLE AXIS ANKLE/FOOT                                                                                    </t>
  </si>
  <si>
    <t xml:space="preserve">ALL LOWER EXTREMITY PROSTHESIS  COMBINATION SINGLE AXIS ANKLE AND FLEXIBLE KEEL FOOT                                                            </t>
  </si>
  <si>
    <t xml:space="preserve">ALL LOWER EXTREMITY PROSTHESES  ENERGY STORING FOOT (SEATTLE CARBON   COP II OR EQUAL                                                           </t>
  </si>
  <si>
    <t xml:space="preserve">ALL LOWER EXTREMITY PROSTHESES  FOOT  MULTIAXIAL ANKLE/FOOT                                                                                     </t>
  </si>
  <si>
    <t xml:space="preserve">ALL LOWER EXTREMITY PROSTHESES  MULTI-AXIAL ANKLE  DYNAMIC RESPONSE FOOTONE PIECE SYSTEM                                                        </t>
  </si>
  <si>
    <t xml:space="preserve">ALL LOWER EXTREMITY PROSTHESES  FLEX FOOT SYSTEM                                                                                                </t>
  </si>
  <si>
    <t xml:space="preserve">ALL LOWER EXTREMITY PROSTHESES  FLEX-WALK SYSTEM OR EQUAL                                                                                       </t>
  </si>
  <si>
    <t xml:space="preserve">ALL EXOSKELETAL LOWER EXTREMITY PROSTHESES  AXIAL ROTATION UNIT (J90 ONLY)                                                                      </t>
  </si>
  <si>
    <t xml:space="preserve">ALL ENDOSKELETAL LOWER EXTREMITY PROSTHESIS  AXIAL ROTATION UNIT  WITHOR WITHOUT ADJUSTABILITY                                                  </t>
  </si>
  <si>
    <t xml:space="preserve">ALL ENDOSKELETAL LOWER EXTREMITY PROSTHESES  DYNAMIC PROSTHETIC PYLON                                                                           </t>
  </si>
  <si>
    <t xml:space="preserve">ALL LOWER PROSTHETICS  MULTIPLE AXLE  ROTATION UNITS.                                                                                           </t>
  </si>
  <si>
    <t xml:space="preserve">ALL LOWER EXTREMITY PROSTHESIS  SHANK FOOT SYSTEM WITH VERTICAL LOADING PYLON                                                                   </t>
  </si>
  <si>
    <t xml:space="preserve">ADDITION TO LOWER LIMB PROSHTESIS  VERTICAL SHOCK REDUCING PYLON FEATURE                                                                        </t>
  </si>
  <si>
    <t xml:space="preserve">ADDITION TO LOWER EXTREMITY PROSTHESIS  USER ADJUSTABLE HEEL HEIGHT                                                                             </t>
  </si>
  <si>
    <t xml:space="preserve">ALL LOWER EXTREMITY PROSTHESIS  FOOT SHELL FOR MODULAR FOOT/NON-SOLID ANKLE CUSH                                                                </t>
  </si>
  <si>
    <t xml:space="preserve">LOWER EXTREMITY PROSTHESIS  NOT OTHERWISE SPECIFIED                                                                                             </t>
  </si>
  <si>
    <t xml:space="preserve">PARTIAL HAND  THUMB REMAINING                                                                                                                   </t>
  </si>
  <si>
    <t xml:space="preserve">PARTIAL HAND  LITTLE AND/OR RING FINGER REMAINING                                                                                               </t>
  </si>
  <si>
    <t xml:space="preserve">PARTIAL HAND  NO FINGER REMAINING                                                                                                               </t>
  </si>
  <si>
    <t xml:space="preserve">PARTIAL HAND INCLUDING FINGERS  FLEXIBLE/NONFLEXIBLE  ENDOSKELETAL  MOLDED TO PT MODEL  USE W/O EXTERNAL POWER  NOT INCLUDING INSERTS IN L6692  </t>
  </si>
  <si>
    <t xml:space="preserve">UPPER EXTREMITY ADDITION  TEST SOCKET/INTERFACE  PARTIAL HAND INCLUDING FINGERS                                                                 </t>
  </si>
  <si>
    <t xml:space="preserve">UPPER EXTREMITY ADDITION  EXTERNAL FRAME  PARTIAL HAND INCLUDING FINGERS                                                                        </t>
  </si>
  <si>
    <t xml:space="preserve">REPLACEMENT SOCKET/INTERFACE  PARTIAL HAND INCLUDING FINGERS  MOLDED TO PATIENT MODEL  USE WITH/WITHOUT EXTERNAL POWER                          </t>
  </si>
  <si>
    <t xml:space="preserve">ADDITION TO UPPER EXTREMITY PROSTHESIS  PARTIAL HAND INCLUDING FINGERS  ULTRALIGHT MATERIAL                                                     </t>
  </si>
  <si>
    <t xml:space="preserve">ADDITION TO UPPER EXTREMITY PROSTHESIS  PARTIAL HAND INCLUDING FINGERS  ACRYLIC MATERIAL                                                        </t>
  </si>
  <si>
    <t xml:space="preserve">PARTIAL HAND  FINGER  AND THUMB PROSTHESIS WITHOUT PROSTHETIC DIGIT(S)/THUMB  AM                                                                </t>
  </si>
  <si>
    <t xml:space="preserve">PARTIAL HAND  FINGER  AND THUMB PROSTHESIS WITHOUT PROTHETIC DIGIT(S)/THUMB  AM                                                                 </t>
  </si>
  <si>
    <t xml:space="preserve">SINGLE PROSTHETIC DIGIT  MECHANICAL  CAN INCLUDE METACARPOPHALANGEAL (MCP)  PROX                                                                </t>
  </si>
  <si>
    <t xml:space="preserve">SINGLE PROSTHETIC DIGIT  MECHANICAL  CAN INCLUDE METARPOPHALANGEAL (MCP)  PROX                                                                  </t>
  </si>
  <si>
    <t xml:space="preserve">SINGLE PROSTHETIC DIGIT  MECHANICAL  CAN INCLUDE METACARPOPHANGEAL (MCP)  PROX                                                                  </t>
  </si>
  <si>
    <t xml:space="preserve">PROSTHETIC THUMB  MECHANICAL  CAN INCLUDE METACARPOPHALANGEAL (MCP)  INTERPHALAN                                                                </t>
  </si>
  <si>
    <t xml:space="preserve">PROSTHETIC THUMB  MECHANICAL  CAN INCLUDE METACARPOPHALANGEAL (MCP)  INERPHALAN                                                                 </t>
  </si>
  <si>
    <t xml:space="preserve">IMMEDIATE POST-SURGICAL OR EARLY FITTING  APPL OF INITIAL RIGID DRSNG FITTING ALIGNMENT/SUSPENSION 1 CAST CHANGE  PARTIAL HAND/FINGERS          </t>
  </si>
  <si>
    <t xml:space="preserve">ADDITION TO SINGLE PROSTHETIC DIGIT OR THUMB  MECHANICAL  ATTACHMENT  MULTIAXIAL                                                                </t>
  </si>
  <si>
    <t xml:space="preserve">PASSIVE PROSTHETIC DIGIT OR THUMB PROSTHESIS NOT INCLUDING HAND RESTORATION PART                                                                </t>
  </si>
  <si>
    <t xml:space="preserve">WRIST DISARTICULATION  MOLDED SOCKET  FLEXIBLE ELBOW HINGES  TRICEPS PAD                                                                        </t>
  </si>
  <si>
    <t xml:space="preserve">WRIST DISARTICULATION  MOLDED SOCKET WITH EXPANDABLE INTERFACE  FLEXIBLE ELBOW HINGES  TRICEPS PAD                                              </t>
  </si>
  <si>
    <t xml:space="preserve">BELOW ELBOW  MOLDED SOCKET  FLEXIBLE ELBOW HINGE  TRICEPS PAD                                                                                   </t>
  </si>
  <si>
    <t xml:space="preserve">BELOW ELBOW  MOLDED SOCKET (MUENSTER OR NORTHWESTERN SUSPENSION TYPES)                                                                          </t>
  </si>
  <si>
    <t xml:space="preserve">BELOW ELBOW  MOLDED DOUBLE WALL SPLIT SOCKET  STEP-UP HINGES  HALF CUFF                                                                         </t>
  </si>
  <si>
    <t xml:space="preserve">BELOW ELBOW  MOLDED DOUBLE WALL SPLIT SOCKET  STUMP ACTIVATED LOCKING HINGE  HALF CUFF                                                          </t>
  </si>
  <si>
    <t xml:space="preserve">ELBOW DISARTICULATION  MOLDED SOCKET  OUTSIDE LOCKING HINGE  FOREARM                                                                            </t>
  </si>
  <si>
    <t xml:space="preserve">ELBOW DISARTICULATION  MOLDED SOCKET WITH EXPANDABLE INTERFACE  OUTSIDE LOCKING HINGES  FOREARM                                                 </t>
  </si>
  <si>
    <t xml:space="preserve">ABOVE ELBOW  MOLDED DOUBLE WALL SOCKET  INTERNAL LOCKING ELBOW  FOREARM                                                                         </t>
  </si>
  <si>
    <t xml:space="preserve">SHOULDER DISARTICULATION  MOLDED SOCKET  SHOULDER BULKHEAD  HUMERAL SECTION  INTERNAL LOCKING ELBOW  FOREARM                                    </t>
  </si>
  <si>
    <t xml:space="preserve">SHOULDER DISARTICULATION  PASSIVE RESTORATION (COMPLETE PROSTHESIS)                                                                             </t>
  </si>
  <si>
    <t xml:space="preserve">SHOULDER DISARTICULATION  PASSIVE RESTORATION (SHOULDER CAP ONLY)                                                                               </t>
  </si>
  <si>
    <t xml:space="preserve">INTERSCAPULAR THORACIC  MOLDED SOCKET  SHOULDER BULKHEAD  HUMERAL SECTION INTERNAL LOCKING ELBOW  FOREARM                                       </t>
  </si>
  <si>
    <t xml:space="preserve">INTERSACPULAR THORACIC  PASSIVE RESTORATION (COMPLETE PROSTHESIS)                                                                               </t>
  </si>
  <si>
    <t xml:space="preserve">INTERSCAPULAR THORACIC  PASSIVE RESTORATION (SHOULDER CAP ONLY)                                                                                 </t>
  </si>
  <si>
    <t xml:space="preserve">POST OR EARLY FIT  APP.OF INIT RIGID DRESSING  INC FIT ALIGN AND SUSPEN IF PLACE OF SERVICE = 21 OR 22  DENY INCLUDED IN HOSPTIAL PAYMENT       </t>
  </si>
  <si>
    <t xml:space="preserve">POST SURG OR EARLY FIT  APP OF INIT RIGID DRESSING  INCLUF FIT ALIGN ANDIF PLACE OF SERVICE = 21 OR 22  DENY INCLUDED IN HOSPTIAL PAYMENT       </t>
  </si>
  <si>
    <t xml:space="preserve">IMM POST SURG OR EARLY FIT  APP OF INIT RIGID DRESS INC FIT ALIGN AND IF PLACE OF SERVICE = 21 OR 22  DENY INCLUDED IN HOSPITAL PAYMENT         </t>
  </si>
  <si>
    <t xml:space="preserve">IMMEDIATE POST SURGICAL OR EARLY FITTING  EACH ADDITIONAL CAST CHANGE IF PLACE OF SERVICE = 21 OR 22  DENY AS INCLUDED IN HOSPITAL PAYMENT      </t>
  </si>
  <si>
    <t xml:space="preserve">IMMEDIATE POST SURGICAL OR EARLY FITTING  APPLICATION OF RIGID DRESSING IF PLACE OF SERVICE = 21 OR 22  DENY AS INCLUDED IN HOSPTIAL PAYMENT    </t>
  </si>
  <si>
    <t xml:space="preserve">BELOW ELBOW  MOLDED SOCKET  ENDOSKELETAL SYSTEM  INCLUDING SOFT PROSTHETIC TISSUE SHAPING                                                       </t>
  </si>
  <si>
    <t xml:space="preserve">ELBOW DISARTICULATION  MOLDED SOCKET  ENDOSKELETAL SYSTEM  INCLUDING SOFT PROSTHETIC TISSUE SHAPING                                             </t>
  </si>
  <si>
    <t xml:space="preserve">ABOVE ELBOW  MOLDED SOCKET  ENDOSKELETAL SYSTEM  INCLUDING SOFT PROSTHETIC TISSUE SHAPING                                                       </t>
  </si>
  <si>
    <t xml:space="preserve">SHOULDER DISARTICULATION  MOLDED SOCKET  ENDOSKELETAL SYSTEM  INCLUDING SOFT PROSTHETIC TISSUE SHAPING                                          </t>
  </si>
  <si>
    <t xml:space="preserve">INTERSCAPULAR THORACIC  MOLDED SOCKET  ENDOSKELETAL SYSTEM                                                                                      </t>
  </si>
  <si>
    <t>PREP WR DISART OR BEL ELB SGL WALL PLAS SOCK FRICT WR FLEX ELB HNG "8"  HARN HUM CUFF BOWDEN CABLE CONT USMC OR EQ PYLON NO COV MOLD TO PAT MO</t>
  </si>
  <si>
    <t xml:space="preserve">PREP WR DISART OR BEL ELB SGL WALL SOCK FRICT WR FLEX ELB HNG "8' HARN  HUM CUF  BOWDEN CABLE CONT  USMC OR EQ PYLON  NO COV  DIRECT FORMED    </t>
  </si>
  <si>
    <t>PREP  ELB DISART OR AB ELB  SGL WALL PLAS SOCK  FRICT WR  LOCKING ELB   "8" HARN  FAIR LEAD CBL CONT  USMC OR EQ PYLON  NO COV  MOLD OT PAT MO</t>
  </si>
  <si>
    <t xml:space="preserve">PREP ELB DISART OR AB ELB SGL WALL SOCK  FRICT WR  LOCK ELB  "8" HARN   FAIR LEAD CABLE CONT  USMC OR EQ PYLON  NO COV  DIRECT FORMED         </t>
  </si>
  <si>
    <t xml:space="preserve">PREP SHLD DISART OR INTSCAP THORAC SGL WALL PLAST SOCK  SHLDJT LOCK ELB FRICT WR CHEST STRAP FAIR LEAD  CAB CONT NO COV  MOLD TO PAT MOD        </t>
  </si>
  <si>
    <t xml:space="preserve">PREP  SHLDER DISART OR INTSCAP THORAC  SGL WALL SOCK  SHLDER JT LOCK  ELB.FRICT WR CHEST STRAP FAIR LEAD CAB CONT NO COV  DIRECT FORM           </t>
  </si>
  <si>
    <t xml:space="preserve">UPPER EXTREMITY ADDITIONS  POLYCENTRIC HINGE  PAIR                                                                                              </t>
  </si>
  <si>
    <t xml:space="preserve">UPPER EXTREMITY ADDITIONS  SINGLE PIVOT HINGE  PAIR                                                                                             </t>
  </si>
  <si>
    <t xml:space="preserve">UPPER EXTREMITY ADDITIONS  FLEXIBLE METAL HINGE  PAIR                                                                                           </t>
  </si>
  <si>
    <t xml:space="preserve">ADDITION TO UPPER EXTREMITY PROSTHESIS  EXTERNAL POWERED  ADDITIONAL SWITCH  ANY TYPE                                                           </t>
  </si>
  <si>
    <t xml:space="preserve">UPPER EXTREMITY ADDITION  DISCONNECT LOCKING WRIST UNIT                                                                                         </t>
  </si>
  <si>
    <t xml:space="preserve">UPPER EXTREMITY ADDITION   FLEXION/EXTENSION WRIST UNIT  WITH OR WITHOUT FRICTION                                                               </t>
  </si>
  <si>
    <t xml:space="preserve">UPPER EXTREMITY ADDITION  SPRING ASSISTED ROTATIONAL WRIST UNIT WITH  LATCH RELEASE                                                             </t>
  </si>
  <si>
    <t xml:space="preserve">UPPER EXTREMITY ADDITION  FLEXION/EXTENSION AND ROTATION WRIST UNIT                                                                             </t>
  </si>
  <si>
    <t xml:space="preserve">UPPER EXTREMITY ADDITION  ROTATION WRIST UNIT WITH CABLE LOCK                                                                                   </t>
  </si>
  <si>
    <t xml:space="preserve">UPPER EXTREMITY ADDITION  QUICK DISCONNECT HOOK ADAPTER  OTTO BOCK OR EQUAL                                                                     </t>
  </si>
  <si>
    <t xml:space="preserve">UPPER EXTREMITY ADDITIOIN  QUICK DISCONNECT LAMINATION COLLAR WITH COUPLING PIECE  OTTO BOCK OR EQUAL                                           </t>
  </si>
  <si>
    <t xml:space="preserve">UPPER EXTREMITY ADDITION  STAINLESS STEEL  ANY WRIST                                                                                            </t>
  </si>
  <si>
    <t xml:space="preserve">UPPER EXTREMITY ADDITION  LATEX SUSPENSION SLEEVE  EACH                                                                                         </t>
  </si>
  <si>
    <t xml:space="preserve">UPPER EXTREMITY ADDITION  LIFT ASSIST FOR ELBOW                                                                                                 </t>
  </si>
  <si>
    <t xml:space="preserve">UPPER EXTREMITY ADDITION  NUDGE CONTROL ELBOW LOCK                                                                                              </t>
  </si>
  <si>
    <t xml:space="preserve">UPPER EXTREMITY ADDITIONS  SHOULDER ABDUCTION JOINT  PAIR                                                                                       </t>
  </si>
  <si>
    <t xml:space="preserve">UPPER EXTREMITY ADDITION  EXCURSION AMPLIFIER  PULLEY TYPE                                                                                      </t>
  </si>
  <si>
    <t xml:space="preserve">UPPER EXTREMITY ADDITION  EXCURSION AMPLIFIER  LEVER TYPE                                                                                       </t>
  </si>
  <si>
    <t xml:space="preserve">UPPER EXTREMITY ADDITION  SHOULDER FLEXION-ABDUCTION JOINT  EACH                                                                                </t>
  </si>
  <si>
    <t xml:space="preserve">UPPER EXTREMITY ADDITION  SHOULDER LOCK MECHANISM  BODY POWERED ACTUATOR                                                                        </t>
  </si>
  <si>
    <t xml:space="preserve">UPPER EXTREMITY ADDITION  SHOULDER UNIVERSAL JOINT  EACH                                                                                        </t>
  </si>
  <si>
    <t xml:space="preserve">UPPER EXTREMITY ADDITION  STANDARD CONTROL CABLE  EXTRA                                                                                         </t>
  </si>
  <si>
    <t xml:space="preserve">UPPER EXTREMITY ADDITION  HEAVY DUTY CONTROL CABLE                                                                                              </t>
  </si>
  <si>
    <t xml:space="preserve">UPPER EXTREMITY ADDITION  TEFLON  OR EQUAL  CABLE LINING                                                                                        </t>
  </si>
  <si>
    <t xml:space="preserve">UPPER EXTREMITY ADDITION  HOOK TO HAND  CABLE ADAPTER                                                                                           </t>
  </si>
  <si>
    <t xml:space="preserve">UPPER EXTREMITY ADDITION  HARNESS  CHEST OR SHOULDER  SADDLE TYPE                                                                               </t>
  </si>
  <si>
    <t xml:space="preserve">UPPER EXTREMITY ADDITION  HARNESS  (E.G. FIGURE OF EIGHT TYPE)  SINGLECABLE DESIGN                                                              </t>
  </si>
  <si>
    <t xml:space="preserve">UPPER EXTREMITY ADDITION  HARNESS  (E.G. FIGURE OF EIGHT TYPE)  DUAL CABLE DESIGN                                                               </t>
  </si>
  <si>
    <t xml:space="preserve">UPPER EXTREMITY ADDITION  HARNESS  TRIPLE CONTROL  SIMULTANEOUS OPERATION OF TERMINAL DEVICE AND ELBOW                                          </t>
  </si>
  <si>
    <t xml:space="preserve">UPPER EXTREMITY ADDITION  TEST SOCKET  WRIST DISARTICULATION OR BELOW E LBOW                                                                    </t>
  </si>
  <si>
    <t xml:space="preserve">UPPER EXTREMITY ADDITION  TEST SOCKET  ELBOW DISARTICULATION OR ABOVE E LBOW                                                                    </t>
  </si>
  <si>
    <t xml:space="preserve">UPPER EXTREMITY ADDITION  TEST SOCKET  SHOULDER DISARTICULATION OR INTE RSCAPULAR THORACIC                                                      </t>
  </si>
  <si>
    <t xml:space="preserve">UPPER EXTREMITY ADDITION  SUCTION SOCKET                                                                                                        </t>
  </si>
  <si>
    <t xml:space="preserve">UPPER EXTREMITY ADDITION  FRAME TYPE SOCKET  BELOW ELBOW                                                                                        </t>
  </si>
  <si>
    <t xml:space="preserve">UPPER EXTREMITY ADDITION  FRAME TYPE SOCKET  ABOVE ELBOW                                                                                        </t>
  </si>
  <si>
    <t xml:space="preserve">UPPER EXTREMITY ADDITION  FRAME TYPE SOCKET  SHOULDER DISARTICULATION                                                                           </t>
  </si>
  <si>
    <t xml:space="preserve">UPPER EXTREMITY ADDITION  FRAME TYPE SOCKET  INTERSCAPULAR-THORACIC                                                                             </t>
  </si>
  <si>
    <t xml:space="preserve">UPPER EXTREMITY ADDITION  REMOVABLE INSERT  EACH                                                                                                </t>
  </si>
  <si>
    <t xml:space="preserve">UPPER EXTREMITH ADDITION  SILICONE GEL INSERT OR EQUAL  EACH                                                                                    </t>
  </si>
  <si>
    <t xml:space="preserve">UPPER EXTREMITY ADDITION  LOCKING ELBOW  FOREARM COUNTERBALANCE                                                                                 </t>
  </si>
  <si>
    <t xml:space="preserve">ADDITION TO UPPER EXTREMITY PROSTHESIS  BELOW ELBOW/ABOVE ELBOW  CUSTOM FABRICATED FROM EXISTING MOLD OR PREFABRICATED  SOCKET INSERT  S        </t>
  </si>
  <si>
    <t xml:space="preserve">ADDITION TO UPPER EXTREMITY PROSTHESIS  BELOW ELBOW/ABOVE ELBOW  CUSTOM FABRICATED SOCKET INSERT FOR CONGENITAL OR ATYPICAL TRAUMATIC AM        </t>
  </si>
  <si>
    <t xml:space="preserve">ADDITION TO UPPER EXTREMITY PROSTHESIS  BELOW ELBOW/ABOVE ELBOW  CUSTOM FABRICATED SOCKET INSERT FOR OTHER THAN CONGENITAL OR ATYPICAL T        </t>
  </si>
  <si>
    <t xml:space="preserve">ADDITION TO UPPER EXTREMITY PROSTHESIS  BELOW ELBOW/ABOVE ELBOW  LOCK MECHANISM  EXCLUDES SOCKET INSERT                                         </t>
  </si>
  <si>
    <t xml:space="preserve">TERMINAL DEVICE  PASSIVE HAND/MITT  ANY MATERIAL  ANY SIZE                                                                                      </t>
  </si>
  <si>
    <t xml:space="preserve">TERMINAL DEVICE  SPORT/RECREATIONAL/WORK ATTACHMENT  ANY MATERIAL  ANY SIZE                                                                     </t>
  </si>
  <si>
    <t xml:space="preserve">TERMINAL DEVICE  HOOK  MECHANICAL  VOLUNTARY OPENING  ANY MATERIAL  ANY SIZE  LINED OR UNLINED                                                  </t>
  </si>
  <si>
    <t xml:space="preserve">TERMINAL DEVICE  HOOK  MECHANICAL  VOLUNTARY CLOSING  ANY MATERIAL  ANY SIZE  LINED OR UNLINED                                                  </t>
  </si>
  <si>
    <t xml:space="preserve">TERMINAL DEVICE  HAND  MECHANICAL  VOLUNTARY OPENING  ANY MATERIAL  ANY SIZE                                                                    </t>
  </si>
  <si>
    <t xml:space="preserve">TERMINAL DEVICE  HAND  MECHANICAL  VOLUNTARY CLOSING  ANY MATERIAL  ANY SIZE                                                                    </t>
  </si>
  <si>
    <t xml:space="preserve">TERMINAL DEVICE  HOOK  MECHANICAL  VOLUNTARY OPENING  ANY MATERIAL  ANY SIZE  LINED OR UNLINED  PEDIATRIC                                       </t>
  </si>
  <si>
    <t xml:space="preserve">TERMINAL DEVICE  HOOK  MECHANICAL  VOLUNTARY CLOSING  ANY MATERIAL  ANY SIZE  LINED OR UNLINED  PEDIATRIC                                       </t>
  </si>
  <si>
    <t xml:space="preserve">TERMINAL DEVICE  HAND  MECHANICAL  VOLUNTARY OPENING  ANY MATERIAL  ANY SIZE  PEDIATRIC                                                         </t>
  </si>
  <si>
    <t xml:space="preserve">TERMINAL DEVICE  HAND  MECHANICAL  VOLUNTARY CLOSING  ANY MATERIAL  ANY SIZE  PEDIATRIC                                                         </t>
  </si>
  <si>
    <t xml:space="preserve">TERMINAL DEVICE  HOOK OR HAND  HEAVY DUTY  MECHANICAL  VOLUNTARY OPENING  ANY MATERIAL  ANY SIZE  LINED OR UNLINED                              </t>
  </si>
  <si>
    <t xml:space="preserve">TERMINAL DEVICE  HOOK OR HAND  HEAVY DUTY  MECHANICAL  VOLUNTARY CLOSING  ANY MATERIAL  ANY SIZE  LINED OR UNLINED                              </t>
  </si>
  <si>
    <t xml:space="preserve">ADDITION TO TERMINAL DEVICE  MODIFIER WRIST UNIT                                                                                                </t>
  </si>
  <si>
    <t xml:space="preserve">ADDITION TO TERMINAL DEVICE  PRECISION PINCH DEVICE                                                                                             </t>
  </si>
  <si>
    <t xml:space="preserve">AUTOMATIC GRASP FEATURE  ADDITION TO UPPER LIMB ELECTRIC PROSTHETIC TERMINAL DEVICE                                                             </t>
  </si>
  <si>
    <t xml:space="preserve">ADDITION TO UPPER EXTREMITY PROSTHESIS  GLOVE FOR TERMINAL DEVICE  ANY                                                                          </t>
  </si>
  <si>
    <t xml:space="preserve">ADDITION TO UPPER EXTREMITY PROSTHESIS  GLOVE FOR TERMINAL DEVICE  ANYMATERIAL  CUSTOM FABRICATED                                               </t>
  </si>
  <si>
    <t xml:space="preserve">HAND RESTORATION (CASTS  SHADING AND MEASUREMENTS INCLUDED)  PARTIAL HAND  WITH GLOVE  THUMB OR ONE FINGER REMAINING                            </t>
  </si>
  <si>
    <t xml:space="preserve">HAND RESTORATION (CASTS  SHADING AND MEASUREMENTS  INCLUDED)  PARTIAL HAND  WITH GLOVE  MULTIPLE FINGERS REMAINING                              </t>
  </si>
  <si>
    <t xml:space="preserve">HAND RESTORATION (CASTS  SHADING AND MEARUREMENTS INCLUDED)  PARTIAL HAND  WITH GLOVE  NO FINGERS REMAINING                                     </t>
  </si>
  <si>
    <t xml:space="preserve">HAND RESTORATION (SHADING AND MEASUREMENTS INCLUDED)  REPLACEMENT GLOVE  FOR ABOVE                                                              </t>
  </si>
  <si>
    <t xml:space="preserve">ADDITION TO UPPER EXTREMITY PROSTHESIS  BELOW ELBOW/WRIST DISARTICULATION  ULTRALIGHT MATERIAL (TITANIUM  CARBON FIBER OR EQUAL)                </t>
  </si>
  <si>
    <t xml:space="preserve">ADDITION TO UPPER EXTREMITY PROSTHESIS  ABOVE ELBOW DISARTICULATION  ULTRALIGHT MATERIAL (TITANIUM  CARBON FIBER OR EQUAL)                      </t>
  </si>
  <si>
    <t xml:space="preserve">ADDITION TO UPPER EXTREMITY PROSTHESIS  SHOULDER DISARTICULATION/INTERSCAPULAR  THORACIC  ULTRALIGHT MATERIAL (TITANIUM  CARBON FIBER OR EQUAL) </t>
  </si>
  <si>
    <t xml:space="preserve">ADDITION TO UPPER EXTREMITY PROSTHESIS  BELOW ELBOW/WRIST DISARTICULATION  ACRYLIC MATERIAL                                                     </t>
  </si>
  <si>
    <t xml:space="preserve">ADDITION TO UPPER EXTREMITY PROSTHESIS  ABOVE ELBOW DISARTICULATION  ACRYLIC MATERIAL                                                           </t>
  </si>
  <si>
    <t xml:space="preserve">ADDITION TO UPPER EXTREMITY PROSTHESIS  SHOULDER DISARTICULATION/INTERSCAPULAR  THORACIC  ACRYLIC MATERIAL                                      </t>
  </si>
  <si>
    <t xml:space="preserve">ADDITION TO UPPER EXTREMITY  USER ADJUSTABLE  MECHANICAL  RESIDUAL LIMB VOLUME MANAGEMENT SYSTEM                                                </t>
  </si>
  <si>
    <t xml:space="preserve">UPPER EXTREMITY PROSTHESIS  NOT OTHERWISE SPECIFIED REVIEW PRICE                                                                                </t>
  </si>
  <si>
    <t xml:space="preserve">REPAIR OF PROSTHETIC DEVICE  REPAIR OR REPLACE MINOR PARTS                                                                                      </t>
  </si>
  <si>
    <t xml:space="preserve">REPAIR PROSTHETIC DEVICE  LABOR COMPONENT  PER 15 MINUTES                                                                                       </t>
  </si>
  <si>
    <t xml:space="preserve">PROSTHETIC DONNING SLEEVE  ANY MATERIAL  EACH                                                                                                   </t>
  </si>
  <si>
    <t xml:space="preserve">GASKET OR SEAL  FOR USE WITH PROSTHETIC SOCKET INSERT  ANY TYPE  EACH                                                                           </t>
  </si>
  <si>
    <t xml:space="preserve">BREAST PROSTHESIS  MASTECTOMY BRA                                                                                                               </t>
  </si>
  <si>
    <t xml:space="preserve">BREAST PROSTHESIS  MASTECTOMY BRA  WITH INTEGRATED BREAST PROSTHESIS FORM  UNILATERAL                                                           </t>
  </si>
  <si>
    <t xml:space="preserve">BREAST PROSTHESIS  MASTECTOMY BRA  WITH INTEGRATED BREAST PROSTHESIS FORM  BILATERAL                                                            </t>
  </si>
  <si>
    <t xml:space="preserve">BREAST PROSTHESIS  MASTECTOMY SLEEVE                                                                                                            </t>
  </si>
  <si>
    <t xml:space="preserve">EXTERNAL BREAST PROSTHESES GARMENT  WITH MASTECTOMY FORM  POST MASTECTOMY                                                                       </t>
  </si>
  <si>
    <t xml:space="preserve">BREAST PROSTHESIS  MASTECTOMY FORM                                                                                                              </t>
  </si>
  <si>
    <t xml:space="preserve">BREAST PROSTHESIS  SILICONE OR EQUAL  WITHOUT INTEGRAL ADHESIVE                                                                                 </t>
  </si>
  <si>
    <t xml:space="preserve">BREAST PROSTHESIS  SILICONE OR EQUAL  WITH INTEGRAL ADHESIVE                                                                                    </t>
  </si>
  <si>
    <t xml:space="preserve">NIPPLE PROSTHESIS  REUSABLE  ANY TYPE  EACH                                                                                                     </t>
  </si>
  <si>
    <t xml:space="preserve">NIPPLE PROSTHESIS  CUSTOM FABRICATED  REUSABLE  ANY MATERIAL  ANY TYPE  EACH                                                                    </t>
  </si>
  <si>
    <t xml:space="preserve">CUSTOM BREAST PROSTHESIS  POST MASTECTOMY  MOLDED TO PATIENT MODEL                                                                              </t>
  </si>
  <si>
    <t xml:space="preserve">BREAST PROSTHESIS  NOT OTHERWISE SPECIFIED                                                                                                      </t>
  </si>
  <si>
    <t xml:space="preserve">NASAL PROSTHESIS  PROVIDED BY A NON-PHYSICIAN                                                                                                   </t>
  </si>
  <si>
    <t xml:space="preserve">MIDFACIAL PROSTHESIS  PROVIDED BY A NON-PHYSICIAN                                                                                               </t>
  </si>
  <si>
    <t xml:space="preserve">ORBITAL PROSTHESIS  PROVIDED BY A NON-PHYSICIAN                                                                                                 </t>
  </si>
  <si>
    <t xml:space="preserve">UPPER FACIAL PROSTHESIS  PROVIDED BY A NON-PHYSICIAN                                                                                            </t>
  </si>
  <si>
    <t xml:space="preserve">HEMI-FACIAL PROSTHESIS  PROVIDED BY A NON-PHYSICIAN                                                                                             </t>
  </si>
  <si>
    <t xml:space="preserve">AURICULAR PROSTHESIS  PROVIDED BY A NON-PHYSICIAN                                                                                               </t>
  </si>
  <si>
    <t xml:space="preserve">PARTIAL FACIAL PROSTHESIS  PROVIDED BY A NON-PHYSICIAN                                                                                          </t>
  </si>
  <si>
    <t xml:space="preserve">NASAL SEPTAL PROSTHESIS  PROVIDED BY A NON-PHYSICIAN                                                                                            </t>
  </si>
  <si>
    <t xml:space="preserve">UNSPECIFIED MAXILLOFACIAL PROSTHESIS  BY REPORT  PROVIDED BY A NON-PHYSICIAN                                                                    </t>
  </si>
  <si>
    <t xml:space="preserve">REPAIR OR MODIFICATION OF MAXILLOFACIAL PROSTHESIS  LABOR COMPONENT  15 MINUTE  INCREMENTS  PROVIDED BY A NON-PHYSICIAN                         </t>
  </si>
  <si>
    <t xml:space="preserve">TRUSS  SINGLE WITH STANDARD PAD                                                                                                                 </t>
  </si>
  <si>
    <t xml:space="preserve">TRUSS  DOUBLE WITH STANDARD PADS                                                                                                                </t>
  </si>
  <si>
    <t xml:space="preserve">TRUSS  ADDITION TO STANDARD PAD  WATER PAD                                                                                                      </t>
  </si>
  <si>
    <t xml:space="preserve">TRUSS  ADDITION TO STANDARD PAD  SCROTAL PAD                                                                                                    </t>
  </si>
  <si>
    <t xml:space="preserve">PROSTHETIC SHEATH  BELOW KNEE  EACH                                                                                                             </t>
  </si>
  <si>
    <t xml:space="preserve">PROSTHETIC SHEATH  ABOVE KNEE  EACH                                                                                                             </t>
  </si>
  <si>
    <t xml:space="preserve">PROSTHETIC SHEATH  UPPER LIMB  EACH                                                                                                             </t>
  </si>
  <si>
    <t xml:space="preserve">PROSTHETIC SHEATH/SOCK  INCLUDING A GEL CUSHION LAYER  BELOW KNEE OR ABOVE KNEE  EACH                                                           </t>
  </si>
  <si>
    <t xml:space="preserve">PROSTHETIC SOCK  MULTIPLE  PLY  BELOW KNEE  EACH                                                                                                </t>
  </si>
  <si>
    <t xml:space="preserve">PROSTHETIC SOCK  MULTIPLE PLY  ABOVE KNEE  EACH                                                                                                 </t>
  </si>
  <si>
    <t xml:space="preserve">PROSTHETIC SOCK  MULTIPLE PLY  UPPER LIMB  EACH                                                                                                 </t>
  </si>
  <si>
    <t xml:space="preserve">PROSTHETIC SHRINKER  BELOW KNEE  EACH                                                                                                           </t>
  </si>
  <si>
    <t xml:space="preserve">PROSTHETIC SHRINKER  ABOVE KNEE  EACH                                                                                                           </t>
  </si>
  <si>
    <t xml:space="preserve">PROSTHETIC SHRINKER  UPPER LIMB  EACH                                                                                                           </t>
  </si>
  <si>
    <t xml:space="preserve">PROSTHETIC SOCK  SINGLE PLY  FITTING  BELOW KNEE  EACH                                                                                          </t>
  </si>
  <si>
    <t xml:space="preserve">PROSTHETIC SOCK  SINGLE PLY  FITTING  ABOVE KNEE  EACH                                                                                          </t>
  </si>
  <si>
    <t xml:space="preserve">PROSTHETIC SOCK  SINGLE PLY  FITTING  UPPER LIMB  EACH                                                                                          </t>
  </si>
  <si>
    <t xml:space="preserve">UNLISTED PROCEDURE FOR MISCELLANEOUS PROSTHETIC SERVICES REVIEW SERVICE AND PRICING                                                             </t>
  </si>
  <si>
    <t xml:space="preserve">ARTIFICIAL LARYNX  ANY TYPE                                                                                                                     </t>
  </si>
  <si>
    <t xml:space="preserve">REQUIRES PA                                                                                                                                     </t>
  </si>
  <si>
    <t xml:space="preserve">TRACHEOSTOMY SPEAKING VALVE                                                                                                                     </t>
  </si>
  <si>
    <t xml:space="preserve">ARTIFICIAL LARYNX REPLACEMENT BATTERY / ACCESSORY  ANY TYPE                                                                                     </t>
  </si>
  <si>
    <t xml:space="preserve">TRACHEO-ESOPHAGEAL VOICE PROSTHESIS  PATIENT INSERTED  ANY TYPE  EACH                                                                           </t>
  </si>
  <si>
    <t xml:space="preserve">VOICE AMPLIFIER                                                                                                                                 </t>
  </si>
  <si>
    <t xml:space="preserve">INSERT FOR INDWELLING TRACHEOESOPHAGEAL PROSTHESIS  WITH OR WITHOUT VALVE  REPLACEMENT ONLY  EACH                                               </t>
  </si>
  <si>
    <t xml:space="preserve">GELATIN CAPSULES OR EQUIVALENT  FOR USE WITH TRACHEOESOPHAGEAL VOICE PROSTHESIS  REPLACEMENT ONLY  PER 10                                       </t>
  </si>
  <si>
    <t xml:space="preserve">CLEANING DEVICE USED WITH TRACHEOESOPHAGEAL VOICE PROSTHESIS  PIPET  BRUSH  OR  EQUAL  REPLACEMENT ONLY  EACH                                   </t>
  </si>
  <si>
    <t xml:space="preserve">TRACHEOESOPHAGEAL PUNCTURE DILATOR  REPLACEMENT ONLY  EACH                                                                                      </t>
  </si>
  <si>
    <t xml:space="preserve">GELATIN CAPSULE  APPLICATION DEVICE FOR USE WITH TRACHEOESOPHAGEAL VOICE PROSTHESIS  EACH                                                       </t>
  </si>
  <si>
    <t xml:space="preserve">IMPLANTABLE BREAST PROSTHESIS  SILICONE OR EQUAL NOT A SUPPLIER SERVICE                                                                         </t>
  </si>
  <si>
    <t xml:space="preserve">NOT A SUPPLIER SERVICE PRIOR AUTH REQUIRED                                                                                                      </t>
  </si>
  <si>
    <t xml:space="preserve">INJECTABLE BULKING AGENT FOR VOCAL CORD MEDIALIZATION  0.1 ML  INCLUDES SHIPPING AND NECESSARY SUPPLIES                                         </t>
  </si>
  <si>
    <t xml:space="preserve">COCHLEAR DEVICE  INCLUDES ALL INTERNAL AND EXTERNAL COMPONENTS                                                                                  </t>
  </si>
  <si>
    <t xml:space="preserve">CAN BE USED AS A BAHA                                                                                                                           </t>
  </si>
  <si>
    <t xml:space="preserve">HEADSET/HEADPIECE FOR USE WITH COCHLEAR IMPLANT DEVICE  REPLACEMENT                                                                             </t>
  </si>
  <si>
    <t xml:space="preserve">PA REQUIRED EXCEPT IN A NF  ICF/DD                                                                                                              </t>
  </si>
  <si>
    <t xml:space="preserve">MICROPHONE FOR USE WITH COCHLEAR IMPLANT DEVICE  REPLACEMENT                                                                                    </t>
  </si>
  <si>
    <t xml:space="preserve">TRANSMITTING COIL FOR USE WITH COCHLEAR IMPLANT DEVICE  REPLACEMENT                                                                             </t>
  </si>
  <si>
    <t xml:space="preserve">TRANSMITTER CABLE FOR USE WITH COCHLEAR IMPLANT DEVICE  REPLACEMENT                                                                             </t>
  </si>
  <si>
    <t xml:space="preserve">COCHLEAR IMPLANT  EXTERNAL SPEECH PROCESSOR AND CONTROLLER  INTEGRATED SYSTEM   REPLACEMENT                                                     </t>
  </si>
  <si>
    <t xml:space="preserve">ZINC AIR BATTERY FOR USE WITH COCHLEAR IMPLANT DEVICE  REPLACEMENT  EACH                                                                        </t>
  </si>
  <si>
    <t xml:space="preserve">ALKALINE BATTERY FOR USE WITH COCHLEAR IMPLANT DEVICE  ANY SIZE  REPLACEMENT  EACH                                                              </t>
  </si>
  <si>
    <t xml:space="preserve">LITHIUM ION BATTERY FOR USE WITH COCHLEAR IMPLANT DEVICE SPEECH PROCESSOR                                                                       </t>
  </si>
  <si>
    <t xml:space="preserve">LITHIUM ION BATTERY FOR USE WITH COCHLEAR IMPLANT DEVICE SPEECH PROCESSOR  EAR                                                                  </t>
  </si>
  <si>
    <t xml:space="preserve">TRANSMITTING COIL &amp; CABLE  INTEGRATED  FOR USE W/ COCHLEAR IMPLANT DEVICE  REPLACEMENT                                                          </t>
  </si>
  <si>
    <t xml:space="preserve">ELECTRICAL STIMULATOR SUPPLIES (EXTERNAL) FOR USE WITH IMPLANTABLE NEUROSTIMULAT                                                                </t>
  </si>
  <si>
    <t xml:space="preserve">IMPLANTABLE NEUROSTIMULATOR  PULSE GENERATOR  ANY TYPE                                                                                          </t>
  </si>
  <si>
    <t xml:space="preserve">PA REQUIRED                                                                                                                                     </t>
  </si>
  <si>
    <t xml:space="preserve">IMPLANTABLE NEUROSTIMULATOR ELECTRODE  EACH                                                                                                     </t>
  </si>
  <si>
    <t xml:space="preserve">IMPLANTABLE NEUROSTIMULATOR RADIOFREQUENCY RECEIVER                                                                                             </t>
  </si>
  <si>
    <t xml:space="preserve">RADIOFREQUENCY TRANSMITTER (EXTERNAL) FOR USE WITH IMPLANTABLE NEUROSTIMULATOR  RADIOFREQUENCY RECEIVER                                         </t>
  </si>
  <si>
    <t xml:space="preserve">RADIOFREQUENCY TRANSMITTER (EXTERNAL) FOR USE WITH IMPLANTABLE SACRAL ROOT NEUROSTIMULATOR RECEIVER FOR BOWEL AND BLADDER MANAGEMENT  REPLA     </t>
  </si>
  <si>
    <t xml:space="preserve">IMPLANTABLE NEUROSTIMULATOR PULSE GENERATOR  SINGLE ARRAY  RECHARGEABLE  INCLUDES EXTENSION                                                     </t>
  </si>
  <si>
    <t xml:space="preserve">IMPLANTABLE NEUROSTIMULATOR PULSE GENERATOR  SINGLE ARRAY  NON-RECHARGEABLE  INCLUDES EXTENSION                                                 </t>
  </si>
  <si>
    <t xml:space="preserve">IMPLANTABLE NEUROSTIMULATOR PULSE GENERATOR  DUAL ARRAY  RECHARGEABLE  INCLUDES EXTENSION                                                       </t>
  </si>
  <si>
    <t xml:space="preserve">IMPLANTABLE NEUROSTIMULATOR PULSE GENERATOR  DUAL ARRAY  NON-RECHARGEABLE  INCLUDES EXTENSION                                                   </t>
  </si>
  <si>
    <t xml:space="preserve">AUDITORY OSSEOINTEGRATED DEVICE  EXTERNAL SOUND PROCESSOR  REPLACEMENT                                                                          </t>
  </si>
  <si>
    <t xml:space="preserve">AUDITORY OSSEOINTEGRATED DEVICE  EXTERNAL SOUND PROCESSOR  USED W/O OSSEOINTEGRATION  BODY WORN  INCLUDES HEADBAND OR OTHER MEANS OF            </t>
  </si>
  <si>
    <t xml:space="preserve">DESCRIPTION &amp; ACTUAL COST INVOICE NEEDED PAY AT INVOICE COST +30                                                                                </t>
  </si>
  <si>
    <t xml:space="preserve">AUDITORY OSSEOINTEGRATED DEVICE ABUTMENT  ANY LENGTH  REPLACEMENT ONLY                                                                          </t>
  </si>
  <si>
    <t xml:space="preserve">AUDITORY OSSEOINTEGRATED DEVICE  TRANSDUCER/ACTUATOR  REPLACEMENT ONLY  EACH                                                                    </t>
  </si>
  <si>
    <t xml:space="preserve">MISCELLANEOUS COMPONENT  SUPPLY OR ACCESSORY FOR USE WITH TOTAL ARTIFICIAL HEART SYSTEM                                                         </t>
  </si>
  <si>
    <t xml:space="preserve">ORTHOTIC AND PROSTHETIC SUPPLY  ACCESSORY  AND/OR SERVICE COMPONENT OF  ANOTHER HCPCS L CODE.                                                   </t>
  </si>
  <si>
    <t xml:space="preserve">CAST SUPPLIES  SHORT ARM CAST  ADULT (11 YEARS+)  FIBERGLASS                                                                                    </t>
  </si>
  <si>
    <t xml:space="preserve">CAST SUPPLIES  SHORT ARM SPLINT  ADULT (11+ YEARS)  FIBERGLASS                                                                                  </t>
  </si>
  <si>
    <t xml:space="preserve">CAST SUPPLIES  SHORT LEG CAST  ADULT (11+ YEARS)  FIBERGLASS                                                                                    </t>
  </si>
  <si>
    <t xml:space="preserve">CAST SUPPLIES  SHORT LEG SPLINT  ADULT (11 YEARS +)  PLASTER                                                                                    </t>
  </si>
  <si>
    <t xml:space="preserve">INSULIN DELIVERY DEVICE  REUSABLE PEN; 1.5 ML SIZE                                                                                              </t>
  </si>
  <si>
    <t xml:space="preserve">INSULIN DELIEVERY DEVICE  REUSABLE PEN; 3 ML SIZE                                                                                               </t>
  </si>
  <si>
    <t xml:space="preserve">FLUTTER DEVICE                                                                                                                                  </t>
  </si>
  <si>
    <t xml:space="preserve">TRACHEOSTOMY SUPPLY  NOT OTHERWISE CLASSIFIED                                                                                                   </t>
  </si>
  <si>
    <t xml:space="preserve">MUCUS TRAP                                                                                                                                      </t>
  </si>
  <si>
    <t xml:space="preserve">GRADIENT PRESSURE AID (SLEEVE AND GLOVE COMBINATION)  CUSTOM MADE                                                                               </t>
  </si>
  <si>
    <t xml:space="preserve">GRADIENT PRESSURE AID (SLEEVE)  CUSTOM MADE  MEDIUM WEIGHT                                                                                      </t>
  </si>
  <si>
    <t xml:space="preserve">GRADIENT PRESSURE AID (GLOVE)  CUSTOM MADE  MEDIUM WEIGHT                                                                                       </t>
  </si>
  <si>
    <t xml:space="preserve">GRADIENT PRESSURE AID (GLOVE)  CUSTOM MADE  HEAVY WEIGHT                                                                                        </t>
  </si>
  <si>
    <t xml:space="preserve">GRADIENT PRESSURE AID (GLOVE)  READY MADE EACH                                                                                                  </t>
  </si>
  <si>
    <t xml:space="preserve">GRADIENT PRESSURE AID (GAUNTLET)  READY MADE                                                                                                    </t>
  </si>
  <si>
    <t xml:space="preserve">CAMISOLE  POST-MASTECTOMY                                                                                                                       </t>
  </si>
  <si>
    <t xml:space="preserve">INSULIN SYRINGES (PER 100 SYRINGES  ANY SIZE)                                                                                                   </t>
  </si>
  <si>
    <t xml:space="preserve">RESUSCITATION BAG (FOR USE BY PATIENT ON ARTIFICIAL RESPIRATION DURINGPOWER FAILURE OR OTHER CATASTROPHIC EVENT)                                </t>
  </si>
  <si>
    <t xml:space="preserve">HOME UTERINE MONITOR W OR W/O ASSOCIATED NURSING SERVICES                                                                                       </t>
  </si>
  <si>
    <t xml:space="preserve">ADULT SIZED DISPOSABLE INCONTINENCE PRODUCT  BRIEF/DIAPER  SMALL  EACH                                                                          </t>
  </si>
  <si>
    <t xml:space="preserve">ADULT SIZED DISPOSABLE INCONTINENCE PRODUCT  BRIEF/DIAPER  MEDIUM  EACH                                                                         </t>
  </si>
  <si>
    <t xml:space="preserve">ADULT SIZED DISPOSABLE INCONTINENCE PRODUCT  BRIEF/DIAPER  LARGE  EACH                                                                          </t>
  </si>
  <si>
    <t xml:space="preserve">ADULT SIZED DISPOSABLE INCONTINENCE PRODUCT  BRIEF/DIAPER  EXTRA LARGE  EACH                                                                    </t>
  </si>
  <si>
    <t xml:space="preserve">ADULT SIZED DISPOSABLE INCONTINENCE PRODUCT  PROTECTIVE UNDERWEAR/PULL-ON  SMALL SIZE  EACH                                                     </t>
  </si>
  <si>
    <t xml:space="preserve">ADULT SIZED DISPOSABLE INCONTINENCE PRODUCT  PROTECTIVE UNDERWEAR/PULL-ON  MEDIUM SIZE  EACH                                                    </t>
  </si>
  <si>
    <t xml:space="preserve">ADULT SIZED DISPOSABLE INCONTINENCE PRODUCT  PROTECTIVE UNDERWEAR/PULL-ON  LARGE SIZE  EACH                                                     </t>
  </si>
  <si>
    <t xml:space="preserve">ADULT SIZED DISPOSABLE INCONTINENCE PRODUCT  PROTECTIVE UNDERWEAR/PULL-ON  EXTRA LARGE SIZE EACH                                                </t>
  </si>
  <si>
    <t xml:space="preserve">PEDIATRIC SIZED DISPOSABLE INCONTINENCE PRODUCT  BRIEF/DIAPER  SMALL/MEDIUM SIZE  EACH                                                          </t>
  </si>
  <si>
    <t xml:space="preserve">PEDIATRIC SIZED DISPOSABLE INCONTINENCE PRODUCT  BRIEF/DIAPER  LARGE SIZE  EACH                                                                 </t>
  </si>
  <si>
    <t xml:space="preserve">PEDIATRIC SIZED DISPOSABLE INCONTINENCE PRODUCT  PROTECTIVE UNDERWEAR /PULL-ON  SMALL/MEDIUM SIZE  EACH                                         </t>
  </si>
  <si>
    <t xml:space="preserve">PEDIATRIC SIZED DISPOSABLE INCONTINENCE PRODUCT  PROTECTIVE UNDERWEAR/PULL-ON   LARGE SIZE  EACH                                                </t>
  </si>
  <si>
    <t xml:space="preserve">YOUTH SIZED DISPOSABLE INCONTINENCE PRODUCT  BRIEF/DIAPER  EACH                                                                                 </t>
  </si>
  <si>
    <t xml:space="preserve">YOUTH SIZED DISPOSABLE INCONTINENCE PRODUCT  PROTECTIVE UNDERWEAR/PULL-ON  EACH                                                                 </t>
  </si>
  <si>
    <t xml:space="preserve">DISPOSABLE LINER/SHIELD/GUARD/PAD/UNDERGARMENT  FOR INCONTINENCE  EACH                                                                          </t>
  </si>
  <si>
    <t xml:space="preserve">INCONTINENCE PRODUCT  PROTECTIVE UNDERWEAR/PULL-ON  REUSABLE  ANY SIZE  EACH                                                                    </t>
  </si>
  <si>
    <t xml:space="preserve">MAX 14 INITIALLY  THEN 14 IN 6 MO. PAY AT ACTUAL INVOICE COST + 30%                                                                             </t>
  </si>
  <si>
    <t xml:space="preserve">INCONTINENCE PRODUCT  PROTECTIVE UNDERPAD  REUSABLE  BED SIZE  EACH                                                                             </t>
  </si>
  <si>
    <t xml:space="preserve">DIAPER SERVICE  REUSABLE DIAPER  EACH DIAPER                                                                                                    </t>
  </si>
  <si>
    <t xml:space="preserve">INCONTINENCE PRODUCT  DIAPER/BRIEF  REUSABLE  ANY SIZE  EACH                                                                                    </t>
  </si>
  <si>
    <t xml:space="preserve">INCONTINENCE PRODUCT  PROTECTIVE UNDERPAD  REUSABLE  CHAIR SIZE  EACH                                                                           </t>
  </si>
  <si>
    <t xml:space="preserve">INCONTINENCE PRODUCT  DISPOSABLE UNDERPAD  LARGE  EACH                                                                                          </t>
  </si>
  <si>
    <t xml:space="preserve">INCONTINENCE PRODUCT  DISPOSABLE UNDERPAD  SMALL SIZE  EACH                                                                                     </t>
  </si>
  <si>
    <t xml:space="preserve">DISPOSABLE INCONTINENCE PRODUCT  BRIEF/DIAPER  BARIATRIC  EACH                                                                                  </t>
  </si>
  <si>
    <t xml:space="preserve">ADULT SIZED DISPOSABLE INCONTINENCE PRODUCT  PROTECTIVE UNDERWEAR/PULL-ON  ABOVE EXTRA LARGE  EACH                                              </t>
  </si>
  <si>
    <t xml:space="preserve">POSITIONING SEAT FOR PERSONS WITH SPECIAL ORTHOPEDIC NEEDS                                                                                      </t>
  </si>
  <si>
    <t xml:space="preserve">BATTERY FOR USE IN HEARING DEVICE                                                                                                               </t>
  </si>
  <si>
    <t xml:space="preserve">UP TO (32 UNITS PER CLAIM) 1 BATTERY = 1 UNIT                                                                                                   </t>
  </si>
  <si>
    <t>RNE</t>
  </si>
  <si>
    <t>IC+30%</t>
  </si>
  <si>
    <t>NC</t>
  </si>
  <si>
    <t xml:space="preserve">CRANIAL REMOLDING ORTHOSIS  PEDIATRIC  RIGID  WITH SOFT INTERFACE MATERIAL CUSTOM FABRICATED  INCLUDES FITTING AND ADJUSTMENT(S)            </t>
  </si>
  <si>
    <t>IC</t>
  </si>
  <si>
    <t xml:space="preserve">PAY AT ACTUAL INVOICE + 30%                                                                                                                    </t>
  </si>
  <si>
    <t xml:space="preserve">PRIOR AUTHORIZATION REQUIRED PAY AT INVOICE COST +30%                                                                                        </t>
  </si>
  <si>
    <t>OBSOLETE</t>
  </si>
  <si>
    <t xml:space="preserve">PAY AT INVOICE COST +30%                                                                                                                      </t>
  </si>
  <si>
    <t xml:space="preserve">PROVIDERS MAY NOTICE A MINOR DIFFERENCE BETWEEN THE PUBLISHED PAYMENT AMOUNT ON THE FEE </t>
  </si>
  <si>
    <t xml:space="preserve">SCHEDULE AND THE ACTUAL PAYMENT AMOUNT.  THE PAYMENT SYSTEM USES SEVEN DECIMAL PLACES IN  </t>
  </si>
  <si>
    <t xml:space="preserve">THE REIMURSEMENT CALCULATION, BUT THE FEE SCHEDULE PUBLISHES ONLY THE FIRST TWO DECIMAL </t>
  </si>
  <si>
    <t>PLACES.</t>
  </si>
  <si>
    <t xml:space="preserve">PLEASE NOTE:  RATES DO NOT REFLECT AN INCREASE FROM THE PREVIOUS FEE SCHEDULE AS </t>
  </si>
  <si>
    <t>THERE WERE NO RATE INCREASE APPROPRIATIONS FOR THIS STATE FISCAL YEAR</t>
  </si>
  <si>
    <t>471-000-507</t>
  </si>
  <si>
    <t>NEBRASKA MEDICAID FEE SCHEDULE, DMEPOS JULY 1, 2026</t>
  </si>
  <si>
    <t xml:space="preserve">MEDICAID </t>
  </si>
  <si>
    <t>UPL DMEPOS FS</t>
  </si>
  <si>
    <t>CODES THAT FALL WITHIN THE SCOPE OF THE DME UPL.</t>
  </si>
  <si>
    <t xml:space="preserve">TO THIS REQUIREMENT AS THE DME UPPER PAYMENT (UPL).  BELOW IS THE FEE SCHEDULE FOR THE </t>
  </si>
  <si>
    <t xml:space="preserve">WOULD HAVE PAID IN THE AGGREGATE FOR CERTAIN DME SERVICES.  THE DEPARTMENT IS REFERRING </t>
  </si>
  <si>
    <t xml:space="preserve">(SECTION 503), WHICH MEANS NEBRASKA MEDICAID CANNOT PAY MORE THAN WHAT MEDICARE </t>
  </si>
  <si>
    <r>
      <t xml:space="preserve">NEBRASKA MEDICAID IS REQUIRED TO COMPLY WITH THE - </t>
    </r>
    <r>
      <rPr>
        <b/>
        <u/>
        <sz val="11"/>
        <color theme="4" tint="-0.249977111117893"/>
        <rFont val="Arial"/>
        <family val="2"/>
      </rPr>
      <t>Consolidated Appropriations Act of 2016 -</t>
    </r>
  </si>
  <si>
    <t>RR</t>
  </si>
  <si>
    <t xml:space="preserve"> PIVOT DISC  NOT COVERED                                                                                                                        </t>
  </si>
  <si>
    <t>000E1033</t>
  </si>
  <si>
    <t>000E1034</t>
  </si>
  <si>
    <t>000E2608</t>
  </si>
  <si>
    <t>NU</t>
  </si>
  <si>
    <t>000E2611</t>
  </si>
  <si>
    <t xml:space="preserve">MANUAL WHEELCHAIR ACCESSORY  SOLID (RUBBER/PLASTIC) PROPULSION TIRE  ANY SIZE EACH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</si>
</sst>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1"/>
      <name val="Arial"/>
      <family val="2"/>
    </font>
    <font>
      <b/>
      <sz val="11"/>
      <color theme="1"/>
      <name val="Arial"/>
      <family val="2"/>
    </font>
    <font>
      <b/>
      <u/>
      <sz val="11"/>
      <color theme="4" tint="-0.249977111117893"/>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1">
    <xf numFmtId="0" fontId="0" fillId="0" borderId="0" xfId="0"/>
    <xf numFmtId="0" fontId="18" fillId="0" borderId="10" xfId="0" applyFont="1" applyBorder="1"/>
    <xf numFmtId="0" fontId="18" fillId="0" borderId="0" xfId="0" applyFont="1"/>
    <xf numFmtId="0" fontId="18" fillId="0" borderId="10" xfId="0" applyFont="1" applyBorder="1" applyAlignment="1">
      <alignment wrapText="1"/>
    </xf>
    <xf numFmtId="0" fontId="18" fillId="0" borderId="0" xfId="0" applyFont="1" applyAlignment="1">
      <alignment wrapText="1"/>
    </xf>
    <xf numFmtId="0" fontId="18" fillId="0" borderId="11" xfId="0" applyFont="1" applyBorder="1"/>
    <xf numFmtId="0" fontId="18" fillId="0" borderId="12" xfId="0" applyFont="1" applyBorder="1"/>
    <xf numFmtId="0" fontId="18" fillId="0" borderId="12" xfId="0" applyFont="1" applyBorder="1" applyAlignment="1">
      <alignment wrapText="1"/>
    </xf>
    <xf numFmtId="0" fontId="18" fillId="0" borderId="13" xfId="0" applyFont="1" applyBorder="1" applyAlignment="1">
      <alignment horizontal="right"/>
    </xf>
    <xf numFmtId="0" fontId="18" fillId="0" borderId="14" xfId="0" applyFont="1" applyBorder="1"/>
    <xf numFmtId="0" fontId="18" fillId="0" borderId="15" xfId="0" applyFont="1" applyBorder="1" applyAlignment="1">
      <alignment horizontal="right"/>
    </xf>
    <xf numFmtId="0" fontId="18" fillId="0" borderId="16" xfId="0" applyFont="1" applyBorder="1"/>
    <xf numFmtId="0" fontId="19" fillId="0" borderId="0" xfId="0" applyFont="1"/>
    <xf numFmtId="0" fontId="19" fillId="0" borderId="0" xfId="0" applyFont="1" applyAlignment="1">
      <alignment wrapText="1"/>
    </xf>
    <xf numFmtId="0" fontId="20" fillId="0" borderId="11" xfId="0" applyFont="1" applyBorder="1"/>
    <xf numFmtId="0" fontId="20" fillId="0" borderId="12" xfId="0" applyFont="1" applyBorder="1"/>
    <xf numFmtId="0" fontId="20" fillId="0" borderId="13" xfId="0" applyFont="1" applyBorder="1" applyAlignment="1">
      <alignment horizontal="right"/>
    </xf>
    <xf numFmtId="0" fontId="20" fillId="0" borderId="16" xfId="0" applyFont="1" applyBorder="1"/>
    <xf numFmtId="0" fontId="20" fillId="0" borderId="17" xfId="0" applyFont="1" applyBorder="1"/>
    <xf numFmtId="0" fontId="20" fillId="0" borderId="18" xfId="0" applyFont="1" applyBorder="1" applyAlignment="1">
      <alignment horizontal="right"/>
    </xf>
    <xf numFmtId="0" fontId="18" fillId="0" borderId="19" xfId="0" applyFont="1" applyBorder="1"/>
    <xf numFmtId="0" fontId="18" fillId="0" borderId="19" xfId="0" applyFont="1" applyBorder="1" applyAlignment="1">
      <alignment wrapText="1"/>
    </xf>
    <xf numFmtId="0" fontId="18" fillId="0" borderId="19" xfId="0" applyFont="1" applyBorder="1" applyAlignment="1">
      <alignment horizontal="right"/>
    </xf>
    <xf numFmtId="0" fontId="18" fillId="0" borderId="10" xfId="0" applyFont="1" applyBorder="1" applyAlignment="1">
      <alignment horizontal="right"/>
    </xf>
    <xf numFmtId="8" fontId="18" fillId="0" borderId="10" xfId="0" applyNumberFormat="1" applyFont="1" applyBorder="1" applyAlignment="1">
      <alignment horizontal="right"/>
    </xf>
    <xf numFmtId="0" fontId="18" fillId="0" borderId="0" xfId="0" applyFont="1" applyAlignment="1">
      <alignment horizontal="right"/>
    </xf>
    <xf numFmtId="0" fontId="20" fillId="0" borderId="10" xfId="0" applyFont="1" applyBorder="1"/>
    <xf numFmtId="8" fontId="18" fillId="33" borderId="10" xfId="0" applyNumberFormat="1" applyFont="1" applyFill="1" applyBorder="1" applyAlignment="1">
      <alignment horizontal="right"/>
    </xf>
    <xf numFmtId="0" fontId="18" fillId="33" borderId="10" xfId="0" applyFont="1" applyFill="1" applyBorder="1"/>
    <xf numFmtId="0" fontId="18" fillId="33" borderId="10" xfId="0" applyFont="1" applyFill="1" applyBorder="1" applyAlignment="1">
      <alignment wrapText="1"/>
    </xf>
    <xf numFmtId="8" fontId="18" fillId="0" borderId="10" xfId="0" applyNumberFormat="1"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12AC-3A5A-41FF-8378-59159FB64B01}">
  <dimension ref="A1:G3091"/>
  <sheetViews>
    <sheetView tabSelected="1" zoomScaleNormal="100" workbookViewId="0">
      <selection activeCell="U3119" sqref="U3119:U3120"/>
    </sheetView>
  </sheetViews>
  <sheetFormatPr defaultRowHeight="15" x14ac:dyDescent="0.25"/>
  <cols>
    <col min="1" max="1" width="14.140625" style="2" customWidth="1"/>
    <col min="2" max="2" width="8.28515625" style="2" customWidth="1"/>
    <col min="3" max="3" width="28.85546875" style="4" customWidth="1"/>
    <col min="4" max="4" width="7.42578125" style="4" customWidth="1"/>
    <col min="5" max="5" width="29.42578125" style="4" customWidth="1"/>
    <col min="6" max="6" width="9.140625" style="2"/>
    <col min="7" max="7" width="16.85546875" style="25" customWidth="1"/>
  </cols>
  <sheetData>
    <row r="1" spans="1:7" x14ac:dyDescent="0.25">
      <c r="A1" s="5" t="s">
        <v>2411</v>
      </c>
      <c r="B1" s="6"/>
      <c r="C1" s="7"/>
      <c r="D1" s="7"/>
      <c r="E1" s="7"/>
      <c r="F1" s="6"/>
      <c r="G1" s="8"/>
    </row>
    <row r="2" spans="1:7" x14ac:dyDescent="0.25">
      <c r="A2" s="9" t="s">
        <v>2412</v>
      </c>
      <c r="G2" s="10"/>
    </row>
    <row r="3" spans="1:7" x14ac:dyDescent="0.25">
      <c r="A3" s="9" t="s">
        <v>2413</v>
      </c>
      <c r="G3" s="10"/>
    </row>
    <row r="4" spans="1:7" x14ac:dyDescent="0.25">
      <c r="A4" s="11" t="s">
        <v>2414</v>
      </c>
      <c r="B4" s="12"/>
      <c r="C4" s="13"/>
      <c r="D4" s="13"/>
      <c r="E4" s="13"/>
      <c r="G4" s="10"/>
    </row>
    <row r="5" spans="1:7" x14ac:dyDescent="0.25">
      <c r="A5" s="14" t="s">
        <v>2415</v>
      </c>
      <c r="B5" s="15"/>
      <c r="C5" s="15"/>
      <c r="D5" s="15"/>
      <c r="E5" s="15"/>
      <c r="F5" s="15"/>
      <c r="G5" s="16"/>
    </row>
    <row r="6" spans="1:7" x14ac:dyDescent="0.25">
      <c r="A6" s="17" t="s">
        <v>2416</v>
      </c>
      <c r="B6" s="18"/>
      <c r="C6" s="18"/>
      <c r="D6" s="18"/>
      <c r="E6" s="18"/>
      <c r="F6" s="18"/>
      <c r="G6" s="19"/>
    </row>
    <row r="7" spans="1:7" x14ac:dyDescent="0.25">
      <c r="A7" s="17"/>
      <c r="B7" s="18"/>
      <c r="C7" s="18"/>
      <c r="D7" s="18"/>
      <c r="E7" s="18"/>
      <c r="F7" s="18"/>
      <c r="G7" s="19"/>
    </row>
    <row r="8" spans="1:7" x14ac:dyDescent="0.25">
      <c r="A8" s="20"/>
      <c r="B8" s="20" t="s">
        <v>2418</v>
      </c>
      <c r="C8" s="21"/>
      <c r="D8" s="21"/>
      <c r="E8" s="21"/>
      <c r="F8" s="20"/>
      <c r="G8" s="22"/>
    </row>
    <row r="9" spans="1:7" x14ac:dyDescent="0.25">
      <c r="A9" s="1"/>
      <c r="B9" s="1" t="s">
        <v>2417</v>
      </c>
      <c r="C9" s="3"/>
      <c r="D9" s="3"/>
      <c r="E9" s="3"/>
      <c r="F9" s="1"/>
      <c r="G9" s="23"/>
    </row>
    <row r="10" spans="1:7" x14ac:dyDescent="0.25">
      <c r="A10" s="1" t="s">
        <v>0</v>
      </c>
      <c r="B10" s="1" t="s">
        <v>0</v>
      </c>
      <c r="C10" s="3" t="s">
        <v>0</v>
      </c>
      <c r="D10" s="3" t="s">
        <v>0</v>
      </c>
      <c r="E10" s="3" t="s">
        <v>0</v>
      </c>
      <c r="F10" s="1" t="s">
        <v>0</v>
      </c>
      <c r="G10" s="23" t="s">
        <v>1</v>
      </c>
    </row>
    <row r="11" spans="1:7" x14ac:dyDescent="0.25">
      <c r="A11" s="1" t="s">
        <v>2</v>
      </c>
      <c r="B11" s="1" t="s">
        <v>3</v>
      </c>
      <c r="C11" s="3" t="s">
        <v>4</v>
      </c>
      <c r="D11" s="3" t="s">
        <v>5</v>
      </c>
      <c r="E11" s="3" t="s">
        <v>6</v>
      </c>
      <c r="F11" s="1" t="s">
        <v>7</v>
      </c>
      <c r="G11" s="23" t="s">
        <v>8</v>
      </c>
    </row>
    <row r="12" spans="1:7" ht="43.5" x14ac:dyDescent="0.25">
      <c r="A12" s="1" t="str">
        <f>"000A4206"</f>
        <v>000A4206</v>
      </c>
      <c r="B12" s="1" t="str">
        <f t="shared" ref="B12:B43" si="0">"  "</f>
        <v xml:space="preserve">  </v>
      </c>
      <c r="C12" s="3" t="s">
        <v>9</v>
      </c>
      <c r="D12" s="3" t="s">
        <v>0</v>
      </c>
      <c r="E12" s="3" t="s">
        <v>10</v>
      </c>
      <c r="F12" s="1" t="s">
        <v>0</v>
      </c>
      <c r="G12" s="24">
        <v>0.48</v>
      </c>
    </row>
    <row r="13" spans="1:7" ht="29.25" x14ac:dyDescent="0.25">
      <c r="A13" s="1" t="str">
        <f>"000A4207"</f>
        <v>000A4207</v>
      </c>
      <c r="B13" s="1" t="str">
        <f t="shared" si="0"/>
        <v xml:space="preserve">  </v>
      </c>
      <c r="C13" s="3" t="s">
        <v>11</v>
      </c>
      <c r="D13" s="3" t="s">
        <v>0</v>
      </c>
      <c r="E13" s="3" t="s">
        <v>10</v>
      </c>
      <c r="F13" s="1" t="s">
        <v>0</v>
      </c>
      <c r="G13" s="24">
        <v>0.48</v>
      </c>
    </row>
    <row r="14" spans="1:7" ht="29.25" x14ac:dyDescent="0.25">
      <c r="A14" s="1" t="str">
        <f>"000A4208"</f>
        <v>000A4208</v>
      </c>
      <c r="B14" s="1" t="str">
        <f t="shared" si="0"/>
        <v xml:space="preserve">  </v>
      </c>
      <c r="C14" s="3" t="s">
        <v>12</v>
      </c>
      <c r="D14" s="3" t="s">
        <v>0</v>
      </c>
      <c r="E14" s="3" t="s">
        <v>10</v>
      </c>
      <c r="F14" s="1" t="s">
        <v>0</v>
      </c>
      <c r="G14" s="24">
        <v>0.48</v>
      </c>
    </row>
    <row r="15" spans="1:7" ht="43.5" x14ac:dyDescent="0.25">
      <c r="A15" s="1" t="str">
        <f>"000A4209"</f>
        <v>000A4209</v>
      </c>
      <c r="B15" s="1" t="str">
        <f t="shared" si="0"/>
        <v xml:space="preserve">  </v>
      </c>
      <c r="C15" s="3" t="s">
        <v>13</v>
      </c>
      <c r="D15" s="3" t="s">
        <v>0</v>
      </c>
      <c r="E15" s="3" t="s">
        <v>10</v>
      </c>
      <c r="F15" s="1" t="s">
        <v>0</v>
      </c>
      <c r="G15" s="24">
        <v>0.5</v>
      </c>
    </row>
    <row r="16" spans="1:7" ht="43.5" x14ac:dyDescent="0.25">
      <c r="A16" s="1" t="str">
        <f>"000A4212"</f>
        <v>000A4212</v>
      </c>
      <c r="B16" s="1" t="str">
        <f t="shared" si="0"/>
        <v xml:space="preserve">  </v>
      </c>
      <c r="C16" s="3" t="s">
        <v>14</v>
      </c>
      <c r="D16" s="3" t="s">
        <v>0</v>
      </c>
      <c r="E16" s="3" t="s">
        <v>10</v>
      </c>
      <c r="F16" s="1" t="s">
        <v>0</v>
      </c>
      <c r="G16" s="24">
        <v>10.73</v>
      </c>
    </row>
    <row r="17" spans="1:7" ht="43.5" x14ac:dyDescent="0.25">
      <c r="A17" s="1" t="str">
        <f>"000A4213"</f>
        <v>000A4213</v>
      </c>
      <c r="B17" s="1" t="str">
        <f t="shared" si="0"/>
        <v xml:space="preserve">  </v>
      </c>
      <c r="C17" s="3" t="s">
        <v>15</v>
      </c>
      <c r="D17" s="3" t="s">
        <v>0</v>
      </c>
      <c r="E17" s="3" t="s">
        <v>10</v>
      </c>
      <c r="F17" s="1" t="s">
        <v>0</v>
      </c>
      <c r="G17" s="24">
        <v>1.43</v>
      </c>
    </row>
    <row r="18" spans="1:7" ht="29.25" x14ac:dyDescent="0.25">
      <c r="A18" s="1" t="str">
        <f>"000A4215"</f>
        <v>000A4215</v>
      </c>
      <c r="B18" s="1" t="str">
        <f t="shared" si="0"/>
        <v xml:space="preserve">  </v>
      </c>
      <c r="C18" s="3" t="s">
        <v>16</v>
      </c>
      <c r="D18" s="3" t="s">
        <v>0</v>
      </c>
      <c r="E18" s="3" t="s">
        <v>10</v>
      </c>
      <c r="F18" s="1" t="s">
        <v>0</v>
      </c>
      <c r="G18" s="24">
        <v>0.53</v>
      </c>
    </row>
    <row r="19" spans="1:7" ht="72" x14ac:dyDescent="0.25">
      <c r="A19" s="1" t="str">
        <f>"000A4217"</f>
        <v>000A4217</v>
      </c>
      <c r="B19" s="1" t="str">
        <f t="shared" si="0"/>
        <v xml:space="preserve">  </v>
      </c>
      <c r="C19" s="3" t="s">
        <v>17</v>
      </c>
      <c r="D19" s="3" t="s">
        <v>0</v>
      </c>
      <c r="E19" s="3" t="s">
        <v>18</v>
      </c>
      <c r="F19" s="1" t="s">
        <v>0</v>
      </c>
      <c r="G19" s="24">
        <v>3.38</v>
      </c>
    </row>
    <row r="20" spans="1:7" ht="57.75" x14ac:dyDescent="0.25">
      <c r="A20" s="1" t="str">
        <f>"000A4218"</f>
        <v>000A4218</v>
      </c>
      <c r="B20" s="1" t="str">
        <f t="shared" si="0"/>
        <v xml:space="preserve">  </v>
      </c>
      <c r="C20" s="3" t="s">
        <v>19</v>
      </c>
      <c r="D20" s="3" t="s">
        <v>0</v>
      </c>
      <c r="E20" s="3" t="s">
        <v>20</v>
      </c>
      <c r="F20" s="1" t="s">
        <v>0</v>
      </c>
      <c r="G20" s="24">
        <v>0.56999999999999995</v>
      </c>
    </row>
    <row r="21" spans="1:7" ht="43.5" x14ac:dyDescent="0.25">
      <c r="A21" s="1" t="str">
        <f>"000A4220"</f>
        <v>000A4220</v>
      </c>
      <c r="B21" s="1" t="str">
        <f t="shared" si="0"/>
        <v xml:space="preserve">  </v>
      </c>
      <c r="C21" s="3" t="s">
        <v>21</v>
      </c>
      <c r="D21" s="3" t="s">
        <v>0</v>
      </c>
      <c r="E21" s="3" t="s">
        <v>22</v>
      </c>
      <c r="F21" s="1" t="s">
        <v>0</v>
      </c>
      <c r="G21" s="24">
        <v>73.63</v>
      </c>
    </row>
    <row r="22" spans="1:7" ht="43.5" x14ac:dyDescent="0.25">
      <c r="A22" s="1" t="str">
        <f>"000A4221"</f>
        <v>000A4221</v>
      </c>
      <c r="B22" s="1" t="str">
        <f t="shared" si="0"/>
        <v xml:space="preserve">  </v>
      </c>
      <c r="C22" s="3" t="s">
        <v>23</v>
      </c>
      <c r="D22" s="3" t="s">
        <v>0</v>
      </c>
      <c r="E22" s="3" t="s">
        <v>24</v>
      </c>
      <c r="F22" s="1" t="s">
        <v>0</v>
      </c>
      <c r="G22" s="24">
        <v>23.6</v>
      </c>
    </row>
    <row r="23" spans="1:7" ht="57.75" x14ac:dyDescent="0.25">
      <c r="A23" s="1" t="str">
        <f>"000A4222"</f>
        <v>000A4222</v>
      </c>
      <c r="B23" s="1" t="str">
        <f t="shared" si="0"/>
        <v xml:space="preserve">  </v>
      </c>
      <c r="C23" s="3" t="s">
        <v>25</v>
      </c>
      <c r="D23" s="3" t="s">
        <v>0</v>
      </c>
      <c r="E23" s="3" t="s">
        <v>24</v>
      </c>
      <c r="F23" s="1" t="s">
        <v>0</v>
      </c>
      <c r="G23" s="24">
        <v>45.35</v>
      </c>
    </row>
    <row r="24" spans="1:7" ht="57.75" x14ac:dyDescent="0.25">
      <c r="A24" s="1" t="str">
        <f>"000A4223"</f>
        <v>000A4223</v>
      </c>
      <c r="B24" s="1" t="str">
        <f t="shared" si="0"/>
        <v xml:space="preserve">  </v>
      </c>
      <c r="C24" s="3" t="s">
        <v>26</v>
      </c>
      <c r="D24" s="3" t="s">
        <v>0</v>
      </c>
      <c r="E24" s="3" t="s">
        <v>24</v>
      </c>
      <c r="F24" s="1" t="s">
        <v>0</v>
      </c>
      <c r="G24" s="24">
        <v>63.15</v>
      </c>
    </row>
    <row r="25" spans="1:7" ht="57.75" x14ac:dyDescent="0.25">
      <c r="A25" s="1" t="str">
        <f>"000A4224"</f>
        <v>000A4224</v>
      </c>
      <c r="B25" s="1" t="str">
        <f t="shared" si="0"/>
        <v xml:space="preserve">  </v>
      </c>
      <c r="C25" s="3" t="s">
        <v>27</v>
      </c>
      <c r="D25" s="3" t="s">
        <v>0</v>
      </c>
      <c r="E25" s="3" t="s">
        <v>28</v>
      </c>
      <c r="F25" s="1" t="s">
        <v>0</v>
      </c>
      <c r="G25" s="23" t="s">
        <v>2402</v>
      </c>
    </row>
    <row r="26" spans="1:7" ht="72" x14ac:dyDescent="0.25">
      <c r="A26" s="1" t="str">
        <f>"000A4225"</f>
        <v>000A4225</v>
      </c>
      <c r="B26" s="1" t="str">
        <f t="shared" si="0"/>
        <v xml:space="preserve">  </v>
      </c>
      <c r="C26" s="3" t="s">
        <v>29</v>
      </c>
      <c r="D26" s="3" t="s">
        <v>0</v>
      </c>
      <c r="E26" s="3" t="s">
        <v>28</v>
      </c>
      <c r="F26" s="1" t="s">
        <v>0</v>
      </c>
      <c r="G26" s="23" t="s">
        <v>2402</v>
      </c>
    </row>
    <row r="27" spans="1:7" ht="114.75" x14ac:dyDescent="0.25">
      <c r="A27" s="1" t="str">
        <f>"000A4226"</f>
        <v>000A4226</v>
      </c>
      <c r="B27" s="1" t="str">
        <f t="shared" si="0"/>
        <v xml:space="preserve">  </v>
      </c>
      <c r="C27" s="3" t="s">
        <v>30</v>
      </c>
      <c r="D27" s="3" t="s">
        <v>0</v>
      </c>
      <c r="E27" s="3" t="s">
        <v>28</v>
      </c>
      <c r="F27" s="1" t="s">
        <v>0</v>
      </c>
      <c r="G27" s="23" t="s">
        <v>2402</v>
      </c>
    </row>
    <row r="28" spans="1:7" ht="57.75" x14ac:dyDescent="0.25">
      <c r="A28" s="1" t="str">
        <f>"000A4230"</f>
        <v>000A4230</v>
      </c>
      <c r="B28" s="1" t="str">
        <f t="shared" si="0"/>
        <v xml:space="preserve">  </v>
      </c>
      <c r="C28" s="3" t="s">
        <v>31</v>
      </c>
      <c r="D28" s="3" t="s">
        <v>0</v>
      </c>
      <c r="E28" s="3" t="s">
        <v>10</v>
      </c>
      <c r="F28" s="1" t="s">
        <v>0</v>
      </c>
      <c r="G28" s="24">
        <v>11.15</v>
      </c>
    </row>
    <row r="29" spans="1:7" ht="43.5" x14ac:dyDescent="0.25">
      <c r="A29" s="1" t="str">
        <f>"000A4231"</f>
        <v>000A4231</v>
      </c>
      <c r="B29" s="1" t="str">
        <f t="shared" si="0"/>
        <v xml:space="preserve">  </v>
      </c>
      <c r="C29" s="3" t="s">
        <v>32</v>
      </c>
      <c r="D29" s="3" t="s">
        <v>0</v>
      </c>
      <c r="E29" s="3" t="s">
        <v>33</v>
      </c>
      <c r="F29" s="1" t="s">
        <v>0</v>
      </c>
      <c r="G29" s="23" t="s">
        <v>2403</v>
      </c>
    </row>
    <row r="30" spans="1:7" ht="43.5" x14ac:dyDescent="0.25">
      <c r="A30" s="1" t="str">
        <f>"000A4232"</f>
        <v>000A4232</v>
      </c>
      <c r="B30" s="1" t="str">
        <f t="shared" si="0"/>
        <v xml:space="preserve">  </v>
      </c>
      <c r="C30" s="3" t="s">
        <v>34</v>
      </c>
      <c r="D30" s="3" t="s">
        <v>0</v>
      </c>
      <c r="E30" s="3" t="s">
        <v>10</v>
      </c>
      <c r="F30" s="1" t="s">
        <v>0</v>
      </c>
      <c r="G30" s="24">
        <v>3.48</v>
      </c>
    </row>
    <row r="31" spans="1:7" ht="43.5" x14ac:dyDescent="0.25">
      <c r="A31" s="1" t="str">
        <f>"000A4233"</f>
        <v>000A4233</v>
      </c>
      <c r="B31" s="1" t="str">
        <f t="shared" si="0"/>
        <v xml:space="preserve">  </v>
      </c>
      <c r="C31" s="3" t="s">
        <v>35</v>
      </c>
      <c r="D31" s="3" t="s">
        <v>0</v>
      </c>
      <c r="E31" s="3" t="s">
        <v>36</v>
      </c>
      <c r="F31" s="1" t="s">
        <v>0</v>
      </c>
      <c r="G31" s="24">
        <v>1.01</v>
      </c>
    </row>
    <row r="32" spans="1:7" ht="29.25" x14ac:dyDescent="0.25">
      <c r="A32" s="1" t="str">
        <f>"000A4234"</f>
        <v>000A4234</v>
      </c>
      <c r="B32" s="1" t="str">
        <f t="shared" si="0"/>
        <v xml:space="preserve">  </v>
      </c>
      <c r="C32" s="3" t="s">
        <v>37</v>
      </c>
      <c r="D32" s="3" t="s">
        <v>0</v>
      </c>
      <c r="E32" s="3" t="s">
        <v>36</v>
      </c>
      <c r="F32" s="1" t="s">
        <v>0</v>
      </c>
      <c r="G32" s="24">
        <v>4.6500000000000004</v>
      </c>
    </row>
    <row r="33" spans="1:7" ht="29.25" x14ac:dyDescent="0.25">
      <c r="A33" s="1" t="str">
        <f>"000A4235"</f>
        <v>000A4235</v>
      </c>
      <c r="B33" s="1" t="str">
        <f t="shared" si="0"/>
        <v xml:space="preserve">  </v>
      </c>
      <c r="C33" s="3" t="s">
        <v>38</v>
      </c>
      <c r="D33" s="3" t="s">
        <v>0</v>
      </c>
      <c r="E33" s="3" t="s">
        <v>36</v>
      </c>
      <c r="F33" s="1" t="s">
        <v>0</v>
      </c>
      <c r="G33" s="24">
        <v>3</v>
      </c>
    </row>
    <row r="34" spans="1:7" ht="29.25" x14ac:dyDescent="0.25">
      <c r="A34" s="1" t="str">
        <f>"000A4236"</f>
        <v>000A4236</v>
      </c>
      <c r="B34" s="1" t="str">
        <f t="shared" si="0"/>
        <v xml:space="preserve">  </v>
      </c>
      <c r="C34" s="3" t="s">
        <v>39</v>
      </c>
      <c r="D34" s="3" t="s">
        <v>0</v>
      </c>
      <c r="E34" s="3" t="s">
        <v>36</v>
      </c>
      <c r="F34" s="1" t="s">
        <v>0</v>
      </c>
      <c r="G34" s="24">
        <v>2.16</v>
      </c>
    </row>
    <row r="35" spans="1:7" ht="57.75" x14ac:dyDescent="0.25">
      <c r="A35" s="1" t="str">
        <f>"000A4238"</f>
        <v>000A4238</v>
      </c>
      <c r="B35" s="1" t="str">
        <f t="shared" si="0"/>
        <v xml:space="preserve">  </v>
      </c>
      <c r="C35" s="3" t="s">
        <v>40</v>
      </c>
      <c r="D35" s="3" t="s">
        <v>41</v>
      </c>
      <c r="E35" s="3" t="s">
        <v>42</v>
      </c>
      <c r="F35" s="1" t="s">
        <v>0</v>
      </c>
      <c r="G35" s="24">
        <v>248.19</v>
      </c>
    </row>
    <row r="36" spans="1:7" ht="57.75" x14ac:dyDescent="0.25">
      <c r="A36" s="1" t="str">
        <f>"000A4239"</f>
        <v>000A4239</v>
      </c>
      <c r="B36" s="1" t="str">
        <f t="shared" si="0"/>
        <v xml:space="preserve">  </v>
      </c>
      <c r="C36" s="3" t="s">
        <v>43</v>
      </c>
      <c r="D36" s="3" t="s">
        <v>41</v>
      </c>
      <c r="E36" s="3" t="s">
        <v>44</v>
      </c>
      <c r="F36" s="1" t="s">
        <v>0</v>
      </c>
      <c r="G36" s="24">
        <v>262.64</v>
      </c>
    </row>
    <row r="37" spans="1:7" ht="29.25" x14ac:dyDescent="0.25">
      <c r="A37" s="1" t="str">
        <f>"000A4244"</f>
        <v>000A4244</v>
      </c>
      <c r="B37" s="1" t="str">
        <f t="shared" si="0"/>
        <v xml:space="preserve">  </v>
      </c>
      <c r="C37" s="3" t="s">
        <v>45</v>
      </c>
      <c r="D37" s="3" t="s">
        <v>0</v>
      </c>
      <c r="E37" s="3" t="s">
        <v>10</v>
      </c>
      <c r="F37" s="1" t="s">
        <v>0</v>
      </c>
      <c r="G37" s="24">
        <v>4.6500000000000004</v>
      </c>
    </row>
    <row r="38" spans="1:7" ht="29.25" x14ac:dyDescent="0.25">
      <c r="A38" s="1" t="str">
        <f>"000A4245"</f>
        <v>000A4245</v>
      </c>
      <c r="B38" s="1" t="str">
        <f t="shared" si="0"/>
        <v xml:space="preserve">  </v>
      </c>
      <c r="C38" s="3" t="s">
        <v>46</v>
      </c>
      <c r="D38" s="3" t="s">
        <v>0</v>
      </c>
      <c r="E38" s="3" t="s">
        <v>47</v>
      </c>
      <c r="F38" s="1" t="s">
        <v>0</v>
      </c>
      <c r="G38" s="24">
        <v>7.15</v>
      </c>
    </row>
    <row r="39" spans="1:7" ht="29.25" x14ac:dyDescent="0.25">
      <c r="A39" s="1" t="str">
        <f>"000A4246"</f>
        <v>000A4246</v>
      </c>
      <c r="B39" s="1" t="str">
        <f t="shared" si="0"/>
        <v xml:space="preserve">  </v>
      </c>
      <c r="C39" s="3" t="s">
        <v>48</v>
      </c>
      <c r="D39" s="3" t="s">
        <v>0</v>
      </c>
      <c r="E39" s="3" t="s">
        <v>10</v>
      </c>
      <c r="F39" s="1" t="s">
        <v>0</v>
      </c>
      <c r="G39" s="24">
        <v>20.03</v>
      </c>
    </row>
    <row r="40" spans="1:7" ht="29.25" x14ac:dyDescent="0.25">
      <c r="A40" s="1" t="str">
        <f>"000A4247"</f>
        <v>000A4247</v>
      </c>
      <c r="B40" s="1" t="str">
        <f t="shared" si="0"/>
        <v xml:space="preserve">  </v>
      </c>
      <c r="C40" s="3" t="s">
        <v>49</v>
      </c>
      <c r="D40" s="3" t="s">
        <v>0</v>
      </c>
      <c r="E40" s="3" t="s">
        <v>50</v>
      </c>
      <c r="F40" s="1" t="s">
        <v>0</v>
      </c>
      <c r="G40" s="24">
        <v>21.46</v>
      </c>
    </row>
    <row r="41" spans="1:7" ht="43.5" x14ac:dyDescent="0.25">
      <c r="A41" s="1" t="str">
        <f>"000A4248"</f>
        <v>000A4248</v>
      </c>
      <c r="B41" s="1" t="str">
        <f t="shared" si="0"/>
        <v xml:space="preserve">  </v>
      </c>
      <c r="C41" s="3" t="s">
        <v>51</v>
      </c>
      <c r="D41" s="3" t="s">
        <v>0</v>
      </c>
      <c r="E41" s="3" t="s">
        <v>33</v>
      </c>
      <c r="F41" s="1" t="s">
        <v>0</v>
      </c>
      <c r="G41" s="23" t="s">
        <v>2403</v>
      </c>
    </row>
    <row r="42" spans="1:7" ht="43.5" x14ac:dyDescent="0.25">
      <c r="A42" s="1" t="str">
        <f>"000A4250"</f>
        <v>000A4250</v>
      </c>
      <c r="B42" s="1" t="str">
        <f t="shared" si="0"/>
        <v xml:space="preserve">  </v>
      </c>
      <c r="C42" s="3" t="s">
        <v>52</v>
      </c>
      <c r="D42" s="3" t="s">
        <v>0</v>
      </c>
      <c r="E42" s="3" t="s">
        <v>53</v>
      </c>
      <c r="F42" s="1" t="s">
        <v>0</v>
      </c>
      <c r="G42" s="23" t="s">
        <v>2403</v>
      </c>
    </row>
    <row r="43" spans="1:7" ht="29.25" x14ac:dyDescent="0.25">
      <c r="A43" s="1" t="str">
        <f>"000A4252"</f>
        <v>000A4252</v>
      </c>
      <c r="B43" s="1" t="str">
        <f t="shared" si="0"/>
        <v xml:space="preserve">  </v>
      </c>
      <c r="C43" s="3" t="s">
        <v>54</v>
      </c>
      <c r="D43" s="3" t="s">
        <v>0</v>
      </c>
      <c r="E43" s="3" t="s">
        <v>33</v>
      </c>
      <c r="F43" s="1" t="s">
        <v>0</v>
      </c>
      <c r="G43" s="23" t="s">
        <v>2403</v>
      </c>
    </row>
    <row r="44" spans="1:7" ht="72" x14ac:dyDescent="0.25">
      <c r="A44" s="1" t="str">
        <f>"000A4253"</f>
        <v>000A4253</v>
      </c>
      <c r="B44" s="1" t="str">
        <f t="shared" ref="B44:B63" si="1">"  "</f>
        <v xml:space="preserve">  </v>
      </c>
      <c r="C44" s="3" t="s">
        <v>55</v>
      </c>
      <c r="D44" s="3" t="s">
        <v>0</v>
      </c>
      <c r="E44" s="3" t="s">
        <v>56</v>
      </c>
      <c r="F44" s="1" t="s">
        <v>0</v>
      </c>
      <c r="G44" s="24">
        <v>40.450000000000003</v>
      </c>
    </row>
    <row r="45" spans="1:7" ht="43.5" x14ac:dyDescent="0.25">
      <c r="A45" s="1" t="str">
        <f>"000A4255"</f>
        <v>000A4255</v>
      </c>
      <c r="B45" s="1" t="str">
        <f t="shared" si="1"/>
        <v xml:space="preserve">  </v>
      </c>
      <c r="C45" s="3" t="s">
        <v>57</v>
      </c>
      <c r="D45" s="3" t="s">
        <v>0</v>
      </c>
      <c r="E45" s="3" t="s">
        <v>58</v>
      </c>
      <c r="F45" s="1" t="s">
        <v>0</v>
      </c>
      <c r="G45" s="24">
        <v>5.12</v>
      </c>
    </row>
    <row r="46" spans="1:7" ht="43.5" x14ac:dyDescent="0.25">
      <c r="A46" s="1" t="str">
        <f>"000A4256"</f>
        <v>000A4256</v>
      </c>
      <c r="B46" s="1" t="str">
        <f t="shared" si="1"/>
        <v xml:space="preserve">  </v>
      </c>
      <c r="C46" s="3" t="s">
        <v>59</v>
      </c>
      <c r="D46" s="3" t="s">
        <v>0</v>
      </c>
      <c r="E46" s="3" t="s">
        <v>10</v>
      </c>
      <c r="F46" s="1" t="s">
        <v>0</v>
      </c>
      <c r="G46" s="24">
        <v>3.62</v>
      </c>
    </row>
    <row r="47" spans="1:7" ht="43.5" x14ac:dyDescent="0.25">
      <c r="A47" s="1" t="str">
        <f>"000A4258"</f>
        <v>000A4258</v>
      </c>
      <c r="B47" s="1" t="str">
        <f t="shared" si="1"/>
        <v xml:space="preserve">  </v>
      </c>
      <c r="C47" s="3" t="s">
        <v>60</v>
      </c>
      <c r="D47" s="3" t="s">
        <v>0</v>
      </c>
      <c r="E47" s="3" t="s">
        <v>10</v>
      </c>
      <c r="F47" s="1" t="s">
        <v>0</v>
      </c>
      <c r="G47" s="24">
        <v>2.27</v>
      </c>
    </row>
    <row r="48" spans="1:7" x14ac:dyDescent="0.25">
      <c r="A48" s="1" t="str">
        <f>"000A4259"</f>
        <v>000A4259</v>
      </c>
      <c r="B48" s="1" t="str">
        <f t="shared" si="1"/>
        <v xml:space="preserve">  </v>
      </c>
      <c r="C48" s="3" t="s">
        <v>61</v>
      </c>
      <c r="D48" s="3" t="s">
        <v>0</v>
      </c>
      <c r="E48" s="3" t="s">
        <v>62</v>
      </c>
      <c r="F48" s="1" t="s">
        <v>0</v>
      </c>
      <c r="G48" s="24">
        <v>1.52</v>
      </c>
    </row>
    <row r="49" spans="1:7" ht="29.25" x14ac:dyDescent="0.25">
      <c r="A49" s="1" t="str">
        <f>"000A4261"</f>
        <v>000A4261</v>
      </c>
      <c r="B49" s="1" t="str">
        <f t="shared" si="1"/>
        <v xml:space="preserve">  </v>
      </c>
      <c r="C49" s="3" t="s">
        <v>63</v>
      </c>
      <c r="D49" s="3" t="s">
        <v>0</v>
      </c>
      <c r="E49" s="3" t="s">
        <v>64</v>
      </c>
      <c r="F49" s="1" t="s">
        <v>0</v>
      </c>
      <c r="G49" s="23" t="s">
        <v>2403</v>
      </c>
    </row>
    <row r="50" spans="1:7" x14ac:dyDescent="0.25">
      <c r="A50" s="1" t="str">
        <f>"000A4265"</f>
        <v>000A4265</v>
      </c>
      <c r="B50" s="1" t="str">
        <f t="shared" si="1"/>
        <v xml:space="preserve">  </v>
      </c>
      <c r="C50" s="3" t="s">
        <v>65</v>
      </c>
      <c r="D50" s="3" t="s">
        <v>0</v>
      </c>
      <c r="E50" s="3" t="s">
        <v>10</v>
      </c>
      <c r="F50" s="1" t="s">
        <v>0</v>
      </c>
      <c r="G50" s="24">
        <v>4.24</v>
      </c>
    </row>
    <row r="51" spans="1:7" ht="29.25" x14ac:dyDescent="0.25">
      <c r="A51" s="1" t="str">
        <f>"000A4266"</f>
        <v>000A4266</v>
      </c>
      <c r="B51" s="1" t="str">
        <f t="shared" si="1"/>
        <v xml:space="preserve">  </v>
      </c>
      <c r="C51" s="3" t="s">
        <v>66</v>
      </c>
      <c r="D51" s="3" t="s">
        <v>0</v>
      </c>
      <c r="E51" s="3" t="s">
        <v>64</v>
      </c>
      <c r="F51" s="1" t="s">
        <v>0</v>
      </c>
      <c r="G51" s="23" t="s">
        <v>2403</v>
      </c>
    </row>
    <row r="52" spans="1:7" ht="29.25" x14ac:dyDescent="0.25">
      <c r="A52" s="1" t="str">
        <f>"000A4267"</f>
        <v>000A4267</v>
      </c>
      <c r="B52" s="1" t="str">
        <f t="shared" si="1"/>
        <v xml:space="preserve">  </v>
      </c>
      <c r="C52" s="3" t="s">
        <v>67</v>
      </c>
      <c r="D52" s="3" t="s">
        <v>0</v>
      </c>
      <c r="E52" s="3" t="s">
        <v>68</v>
      </c>
      <c r="F52" s="1" t="s">
        <v>0</v>
      </c>
      <c r="G52" s="24">
        <v>3.3</v>
      </c>
    </row>
    <row r="53" spans="1:7" ht="29.25" x14ac:dyDescent="0.25">
      <c r="A53" s="1" t="str">
        <f>"000A4268"</f>
        <v>000A4268</v>
      </c>
      <c r="B53" s="1" t="str">
        <f t="shared" si="1"/>
        <v xml:space="preserve">  </v>
      </c>
      <c r="C53" s="3" t="s">
        <v>69</v>
      </c>
      <c r="D53" s="3" t="s">
        <v>0</v>
      </c>
      <c r="E53" s="3" t="s">
        <v>10</v>
      </c>
      <c r="F53" s="1" t="s">
        <v>0</v>
      </c>
      <c r="G53" s="24">
        <v>3.88</v>
      </c>
    </row>
    <row r="54" spans="1:7" ht="43.5" x14ac:dyDescent="0.25">
      <c r="A54" s="1" t="str">
        <f>"000A4269"</f>
        <v>000A4269</v>
      </c>
      <c r="B54" s="1" t="str">
        <f t="shared" si="1"/>
        <v xml:space="preserve">  </v>
      </c>
      <c r="C54" s="3" t="s">
        <v>70</v>
      </c>
      <c r="D54" s="3" t="s">
        <v>0</v>
      </c>
      <c r="E54" s="3" t="s">
        <v>33</v>
      </c>
      <c r="F54" s="1" t="s">
        <v>0</v>
      </c>
      <c r="G54" s="23" t="s">
        <v>2403</v>
      </c>
    </row>
    <row r="55" spans="1:7" ht="57.75" x14ac:dyDescent="0.25">
      <c r="A55" s="1" t="str">
        <f>"000A4280"</f>
        <v>000A4280</v>
      </c>
      <c r="B55" s="1" t="str">
        <f t="shared" si="1"/>
        <v xml:space="preserve">  </v>
      </c>
      <c r="C55" s="3" t="s">
        <v>71</v>
      </c>
      <c r="D55" s="3" t="s">
        <v>0</v>
      </c>
      <c r="E55" s="3" t="s">
        <v>10</v>
      </c>
      <c r="F55" s="1" t="s">
        <v>0</v>
      </c>
      <c r="G55" s="24">
        <v>6.58</v>
      </c>
    </row>
    <row r="56" spans="1:7" ht="29.25" x14ac:dyDescent="0.25">
      <c r="A56" s="1" t="str">
        <f>"000A4281"</f>
        <v>000A4281</v>
      </c>
      <c r="B56" s="1" t="str">
        <f t="shared" si="1"/>
        <v xml:space="preserve">  </v>
      </c>
      <c r="C56" s="3" t="s">
        <v>72</v>
      </c>
      <c r="D56" s="3" t="s">
        <v>0</v>
      </c>
      <c r="E56" s="3" t="s">
        <v>33</v>
      </c>
      <c r="F56" s="1" t="s">
        <v>0</v>
      </c>
      <c r="G56" s="23" t="s">
        <v>2403</v>
      </c>
    </row>
    <row r="57" spans="1:7" ht="29.25" x14ac:dyDescent="0.25">
      <c r="A57" s="1" t="str">
        <f>"000A4282"</f>
        <v>000A4282</v>
      </c>
      <c r="B57" s="1" t="str">
        <f t="shared" si="1"/>
        <v xml:space="preserve">  </v>
      </c>
      <c r="C57" s="3" t="s">
        <v>73</v>
      </c>
      <c r="D57" s="3" t="s">
        <v>0</v>
      </c>
      <c r="E57" s="3" t="s">
        <v>33</v>
      </c>
      <c r="F57" s="1" t="s">
        <v>0</v>
      </c>
      <c r="G57" s="23" t="s">
        <v>2403</v>
      </c>
    </row>
    <row r="58" spans="1:7" ht="29.25" x14ac:dyDescent="0.25">
      <c r="A58" s="1" t="str">
        <f>"000A4283"</f>
        <v>000A4283</v>
      </c>
      <c r="B58" s="1" t="str">
        <f t="shared" si="1"/>
        <v xml:space="preserve">  </v>
      </c>
      <c r="C58" s="3" t="s">
        <v>74</v>
      </c>
      <c r="D58" s="3" t="s">
        <v>0</v>
      </c>
      <c r="E58" s="3" t="s">
        <v>33</v>
      </c>
      <c r="F58" s="1" t="s">
        <v>0</v>
      </c>
      <c r="G58" s="23" t="s">
        <v>2403</v>
      </c>
    </row>
    <row r="59" spans="1:7" ht="57.75" x14ac:dyDescent="0.25">
      <c r="A59" s="1" t="str">
        <f>"000A4284"</f>
        <v>000A4284</v>
      </c>
      <c r="B59" s="1" t="str">
        <f t="shared" si="1"/>
        <v xml:space="preserve">  </v>
      </c>
      <c r="C59" s="3" t="s">
        <v>75</v>
      </c>
      <c r="D59" s="3" t="s">
        <v>0</v>
      </c>
      <c r="E59" s="3" t="s">
        <v>33</v>
      </c>
      <c r="F59" s="1" t="s">
        <v>0</v>
      </c>
      <c r="G59" s="23" t="s">
        <v>2403</v>
      </c>
    </row>
    <row r="60" spans="1:7" ht="57.75" x14ac:dyDescent="0.25">
      <c r="A60" s="1" t="str">
        <f>"000A4285"</f>
        <v>000A4285</v>
      </c>
      <c r="B60" s="1" t="str">
        <f t="shared" si="1"/>
        <v xml:space="preserve">  </v>
      </c>
      <c r="C60" s="3" t="s">
        <v>76</v>
      </c>
      <c r="D60" s="3" t="s">
        <v>0</v>
      </c>
      <c r="E60" s="3" t="s">
        <v>33</v>
      </c>
      <c r="F60" s="1" t="s">
        <v>0</v>
      </c>
      <c r="G60" s="23" t="s">
        <v>2403</v>
      </c>
    </row>
    <row r="61" spans="1:7" ht="43.5" x14ac:dyDescent="0.25">
      <c r="A61" s="1" t="str">
        <f>"000A4286"</f>
        <v>000A4286</v>
      </c>
      <c r="B61" s="1" t="str">
        <f t="shared" si="1"/>
        <v xml:space="preserve">  </v>
      </c>
      <c r="C61" s="3" t="s">
        <v>77</v>
      </c>
      <c r="D61" s="3" t="s">
        <v>0</v>
      </c>
      <c r="E61" s="3" t="s">
        <v>33</v>
      </c>
      <c r="F61" s="1" t="s">
        <v>0</v>
      </c>
      <c r="G61" s="23" t="s">
        <v>2403</v>
      </c>
    </row>
    <row r="62" spans="1:7" ht="57.75" x14ac:dyDescent="0.25">
      <c r="A62" s="1" t="str">
        <f>"000A4287"</f>
        <v>000A4287</v>
      </c>
      <c r="B62" s="1" t="str">
        <f t="shared" si="1"/>
        <v xml:space="preserve">  </v>
      </c>
      <c r="C62" s="3" t="s">
        <v>78</v>
      </c>
      <c r="D62" s="3" t="s">
        <v>0</v>
      </c>
      <c r="E62" s="3" t="s">
        <v>79</v>
      </c>
      <c r="F62" s="1" t="s">
        <v>0</v>
      </c>
      <c r="G62" s="23" t="s">
        <v>2402</v>
      </c>
    </row>
    <row r="63" spans="1:7" ht="29.25" x14ac:dyDescent="0.25">
      <c r="A63" s="1" t="str">
        <f>"000A4288"</f>
        <v>000A4288</v>
      </c>
      <c r="B63" s="1" t="str">
        <f t="shared" si="1"/>
        <v xml:space="preserve">  </v>
      </c>
      <c r="C63" s="3" t="s">
        <v>80</v>
      </c>
      <c r="D63" s="3" t="s">
        <v>0</v>
      </c>
      <c r="E63" s="3" t="s">
        <v>81</v>
      </c>
      <c r="F63" s="1" t="s">
        <v>0</v>
      </c>
      <c r="G63" s="23" t="s">
        <v>2402</v>
      </c>
    </row>
    <row r="64" spans="1:7" ht="29.25" x14ac:dyDescent="0.25">
      <c r="A64" s="1" t="str">
        <f>"000A4288"</f>
        <v>000A4288</v>
      </c>
      <c r="B64" s="1" t="str">
        <f>"NU"</f>
        <v>NU</v>
      </c>
      <c r="C64" s="3" t="s">
        <v>80</v>
      </c>
      <c r="D64" s="3" t="s">
        <v>0</v>
      </c>
      <c r="E64" s="3" t="s">
        <v>81</v>
      </c>
      <c r="F64" s="1" t="s">
        <v>0</v>
      </c>
      <c r="G64" s="23" t="s">
        <v>2402</v>
      </c>
    </row>
    <row r="65" spans="1:7" ht="29.25" x14ac:dyDescent="0.25">
      <c r="A65" s="1" t="str">
        <f>"000A4288"</f>
        <v>000A4288</v>
      </c>
      <c r="B65" s="1" t="str">
        <f>"RA"</f>
        <v>RA</v>
      </c>
      <c r="C65" s="3" t="s">
        <v>80</v>
      </c>
      <c r="D65" s="3" t="s">
        <v>0</v>
      </c>
      <c r="E65" s="3" t="s">
        <v>81</v>
      </c>
      <c r="F65" s="1" t="s">
        <v>0</v>
      </c>
      <c r="G65" s="23" t="s">
        <v>2402</v>
      </c>
    </row>
    <row r="66" spans="1:7" ht="43.5" x14ac:dyDescent="0.25">
      <c r="A66" s="1" t="str">
        <f>"000A4290"</f>
        <v>000A4290</v>
      </c>
      <c r="B66" s="1" t="str">
        <f t="shared" ref="B66:B97" si="2">"  "</f>
        <v xml:space="preserve">  </v>
      </c>
      <c r="C66" s="3" t="s">
        <v>82</v>
      </c>
      <c r="D66" s="3" t="s">
        <v>0</v>
      </c>
      <c r="E66" s="3" t="s">
        <v>33</v>
      </c>
      <c r="F66" s="1" t="s">
        <v>0</v>
      </c>
      <c r="G66" s="23" t="s">
        <v>2403</v>
      </c>
    </row>
    <row r="67" spans="1:7" ht="57.75" x14ac:dyDescent="0.25">
      <c r="A67" s="1" t="str">
        <f>"000A4295"</f>
        <v>000A4295</v>
      </c>
      <c r="B67" s="1" t="str">
        <f t="shared" si="2"/>
        <v xml:space="preserve">  </v>
      </c>
      <c r="C67" s="3" t="s">
        <v>83</v>
      </c>
      <c r="D67" s="3" t="s">
        <v>0</v>
      </c>
      <c r="E67" s="3" t="s">
        <v>10</v>
      </c>
      <c r="F67" s="1" t="s">
        <v>0</v>
      </c>
      <c r="G67" s="24">
        <v>2.2599999999999998</v>
      </c>
    </row>
    <row r="68" spans="1:7" ht="72" x14ac:dyDescent="0.25">
      <c r="A68" s="1" t="str">
        <f>"000A4296"</f>
        <v>000A4296</v>
      </c>
      <c r="B68" s="1" t="str">
        <f t="shared" si="2"/>
        <v xml:space="preserve">  </v>
      </c>
      <c r="C68" s="3" t="s">
        <v>84</v>
      </c>
      <c r="D68" s="3" t="s">
        <v>0</v>
      </c>
      <c r="E68" s="3" t="s">
        <v>10</v>
      </c>
      <c r="F68" s="1" t="s">
        <v>0</v>
      </c>
      <c r="G68" s="24">
        <v>8</v>
      </c>
    </row>
    <row r="69" spans="1:7" ht="57.75" x14ac:dyDescent="0.25">
      <c r="A69" s="1" t="str">
        <f>"000A4297"</f>
        <v>000A4297</v>
      </c>
      <c r="B69" s="1" t="str">
        <f t="shared" si="2"/>
        <v xml:space="preserve">  </v>
      </c>
      <c r="C69" s="3" t="s">
        <v>85</v>
      </c>
      <c r="D69" s="3" t="s">
        <v>0</v>
      </c>
      <c r="E69" s="3" t="s">
        <v>10</v>
      </c>
      <c r="F69" s="1" t="s">
        <v>0</v>
      </c>
      <c r="G69" s="24">
        <v>8.73</v>
      </c>
    </row>
    <row r="70" spans="1:7" ht="57.75" x14ac:dyDescent="0.25">
      <c r="A70" s="1" t="str">
        <f>"000A4310"</f>
        <v>000A4310</v>
      </c>
      <c r="B70" s="1" t="str">
        <f t="shared" si="2"/>
        <v xml:space="preserve">  </v>
      </c>
      <c r="C70" s="3" t="s">
        <v>86</v>
      </c>
      <c r="D70" s="3" t="s">
        <v>0</v>
      </c>
      <c r="E70" s="3" t="s">
        <v>10</v>
      </c>
      <c r="F70" s="1" t="s">
        <v>0</v>
      </c>
      <c r="G70" s="24">
        <v>8.92</v>
      </c>
    </row>
    <row r="71" spans="1:7" ht="100.5" x14ac:dyDescent="0.25">
      <c r="A71" s="1" t="str">
        <f>"000A4311"</f>
        <v>000A4311</v>
      </c>
      <c r="B71" s="1" t="str">
        <f t="shared" si="2"/>
        <v xml:space="preserve">  </v>
      </c>
      <c r="C71" s="3" t="s">
        <v>87</v>
      </c>
      <c r="D71" s="3" t="s">
        <v>0</v>
      </c>
      <c r="E71" s="3" t="s">
        <v>10</v>
      </c>
      <c r="F71" s="1" t="s">
        <v>0</v>
      </c>
      <c r="G71" s="24">
        <v>16.010000000000002</v>
      </c>
    </row>
    <row r="72" spans="1:7" ht="72" x14ac:dyDescent="0.25">
      <c r="A72" s="1" t="str">
        <f>"000A4312"</f>
        <v>000A4312</v>
      </c>
      <c r="B72" s="1" t="str">
        <f t="shared" si="2"/>
        <v xml:space="preserve">  </v>
      </c>
      <c r="C72" s="3" t="s">
        <v>88</v>
      </c>
      <c r="D72" s="3" t="s">
        <v>0</v>
      </c>
      <c r="E72" s="3" t="s">
        <v>10</v>
      </c>
      <c r="F72" s="1" t="s">
        <v>0</v>
      </c>
      <c r="G72" s="24">
        <v>22.49</v>
      </c>
    </row>
    <row r="73" spans="1:7" ht="72" x14ac:dyDescent="0.25">
      <c r="A73" s="1" t="str">
        <f>"000A4313"</f>
        <v>000A4313</v>
      </c>
      <c r="B73" s="1" t="str">
        <f t="shared" si="2"/>
        <v xml:space="preserve">  </v>
      </c>
      <c r="C73" s="3" t="s">
        <v>89</v>
      </c>
      <c r="D73" s="3" t="s">
        <v>0</v>
      </c>
      <c r="E73" s="3" t="s">
        <v>10</v>
      </c>
      <c r="F73" s="1" t="s">
        <v>0</v>
      </c>
      <c r="G73" s="24">
        <v>23.09</v>
      </c>
    </row>
    <row r="74" spans="1:7" ht="114.75" x14ac:dyDescent="0.25">
      <c r="A74" s="1" t="str">
        <f>"000A4314"</f>
        <v>000A4314</v>
      </c>
      <c r="B74" s="1" t="str">
        <f t="shared" si="2"/>
        <v xml:space="preserve">  </v>
      </c>
      <c r="C74" s="3" t="s">
        <v>90</v>
      </c>
      <c r="D74" s="3" t="s">
        <v>0</v>
      </c>
      <c r="E74" s="3" t="s">
        <v>10</v>
      </c>
      <c r="F74" s="1" t="s">
        <v>0</v>
      </c>
      <c r="G74" s="24">
        <v>31.52</v>
      </c>
    </row>
    <row r="75" spans="1:7" ht="72" x14ac:dyDescent="0.25">
      <c r="A75" s="1" t="str">
        <f>"000A4315"</f>
        <v>000A4315</v>
      </c>
      <c r="B75" s="1" t="str">
        <f t="shared" si="2"/>
        <v xml:space="preserve">  </v>
      </c>
      <c r="C75" s="3" t="s">
        <v>91</v>
      </c>
      <c r="D75" s="3" t="s">
        <v>0</v>
      </c>
      <c r="E75" s="3" t="s">
        <v>10</v>
      </c>
      <c r="F75" s="1" t="s">
        <v>0</v>
      </c>
      <c r="G75" s="24">
        <v>32.880000000000003</v>
      </c>
    </row>
    <row r="76" spans="1:7" ht="72" x14ac:dyDescent="0.25">
      <c r="A76" s="1" t="str">
        <f>"000A4316"</f>
        <v>000A4316</v>
      </c>
      <c r="B76" s="1" t="str">
        <f t="shared" si="2"/>
        <v xml:space="preserve">  </v>
      </c>
      <c r="C76" s="3" t="s">
        <v>92</v>
      </c>
      <c r="D76" s="3" t="s">
        <v>0</v>
      </c>
      <c r="E76" s="3" t="s">
        <v>10</v>
      </c>
      <c r="F76" s="1" t="s">
        <v>0</v>
      </c>
      <c r="G76" s="24">
        <v>35.1</v>
      </c>
    </row>
    <row r="77" spans="1:7" ht="72" x14ac:dyDescent="0.25">
      <c r="A77" s="1" t="str">
        <f>"000A4318"</f>
        <v>000A4318</v>
      </c>
      <c r="B77" s="1" t="str">
        <f t="shared" si="2"/>
        <v xml:space="preserve">  </v>
      </c>
      <c r="C77" s="3" t="s">
        <v>93</v>
      </c>
      <c r="D77" s="3" t="s">
        <v>0</v>
      </c>
      <c r="E77" s="3" t="s">
        <v>81</v>
      </c>
      <c r="F77" s="1" t="s">
        <v>0</v>
      </c>
      <c r="G77" s="23" t="s">
        <v>2402</v>
      </c>
    </row>
    <row r="78" spans="1:7" ht="43.5" x14ac:dyDescent="0.25">
      <c r="A78" s="1" t="str">
        <f>"000A4320"</f>
        <v>000A4320</v>
      </c>
      <c r="B78" s="1" t="str">
        <f t="shared" si="2"/>
        <v xml:space="preserve">  </v>
      </c>
      <c r="C78" s="3" t="s">
        <v>94</v>
      </c>
      <c r="D78" s="3" t="s">
        <v>0</v>
      </c>
      <c r="E78" s="3" t="s">
        <v>10</v>
      </c>
      <c r="F78" s="1" t="s">
        <v>0</v>
      </c>
      <c r="G78" s="24">
        <v>6.43</v>
      </c>
    </row>
    <row r="79" spans="1:7" ht="29.25" x14ac:dyDescent="0.25">
      <c r="A79" s="1" t="str">
        <f>"000A4322"</f>
        <v>000A4322</v>
      </c>
      <c r="B79" s="1" t="str">
        <f t="shared" si="2"/>
        <v xml:space="preserve">  </v>
      </c>
      <c r="C79" s="3" t="s">
        <v>95</v>
      </c>
      <c r="D79" s="3" t="s">
        <v>0</v>
      </c>
      <c r="E79" s="3" t="s">
        <v>10</v>
      </c>
      <c r="F79" s="1" t="s">
        <v>0</v>
      </c>
      <c r="G79" s="24">
        <v>3.79</v>
      </c>
    </row>
    <row r="80" spans="1:7" ht="57.75" x14ac:dyDescent="0.25">
      <c r="A80" s="1" t="str">
        <f>"000A4326"</f>
        <v>000A4326</v>
      </c>
      <c r="B80" s="1" t="str">
        <f t="shared" si="2"/>
        <v xml:space="preserve">  </v>
      </c>
      <c r="C80" s="3" t="s">
        <v>96</v>
      </c>
      <c r="D80" s="3" t="s">
        <v>0</v>
      </c>
      <c r="E80" s="3" t="s">
        <v>10</v>
      </c>
      <c r="F80" s="1" t="s">
        <v>0</v>
      </c>
      <c r="G80" s="24">
        <v>11.85</v>
      </c>
    </row>
    <row r="81" spans="1:7" ht="57.75" x14ac:dyDescent="0.25">
      <c r="A81" s="1" t="str">
        <f>"000A4327"</f>
        <v>000A4327</v>
      </c>
      <c r="B81" s="1" t="str">
        <f t="shared" si="2"/>
        <v xml:space="preserve">  </v>
      </c>
      <c r="C81" s="3" t="s">
        <v>97</v>
      </c>
      <c r="D81" s="3" t="s">
        <v>0</v>
      </c>
      <c r="E81" s="3" t="s">
        <v>10</v>
      </c>
      <c r="F81" s="1" t="s">
        <v>0</v>
      </c>
      <c r="G81" s="24">
        <v>55.61</v>
      </c>
    </row>
    <row r="82" spans="1:7" ht="43.5" x14ac:dyDescent="0.25">
      <c r="A82" s="1" t="str">
        <f>"000A4328"</f>
        <v>000A4328</v>
      </c>
      <c r="B82" s="1" t="str">
        <f t="shared" si="2"/>
        <v xml:space="preserve">  </v>
      </c>
      <c r="C82" s="3" t="s">
        <v>98</v>
      </c>
      <c r="D82" s="3" t="s">
        <v>0</v>
      </c>
      <c r="E82" s="3" t="s">
        <v>10</v>
      </c>
      <c r="F82" s="1" t="s">
        <v>0</v>
      </c>
      <c r="G82" s="24">
        <v>12.15</v>
      </c>
    </row>
    <row r="83" spans="1:7" ht="43.5" x14ac:dyDescent="0.25">
      <c r="A83" s="1" t="str">
        <f>"000A4330"</f>
        <v>000A4330</v>
      </c>
      <c r="B83" s="1" t="str">
        <f t="shared" si="2"/>
        <v xml:space="preserve">  </v>
      </c>
      <c r="C83" s="3" t="s">
        <v>99</v>
      </c>
      <c r="D83" s="3" t="s">
        <v>0</v>
      </c>
      <c r="E83" s="3" t="s">
        <v>10</v>
      </c>
      <c r="F83" s="1" t="s">
        <v>0</v>
      </c>
      <c r="G83" s="24">
        <v>8.93</v>
      </c>
    </row>
    <row r="84" spans="1:7" ht="72" x14ac:dyDescent="0.25">
      <c r="A84" s="1" t="str">
        <f>"000A4331"</f>
        <v>000A4331</v>
      </c>
      <c r="B84" s="1" t="str">
        <f t="shared" si="2"/>
        <v xml:space="preserve">  </v>
      </c>
      <c r="C84" s="3" t="s">
        <v>100</v>
      </c>
      <c r="D84" s="3" t="s">
        <v>0</v>
      </c>
      <c r="E84" s="3" t="s">
        <v>101</v>
      </c>
      <c r="F84" s="1" t="s">
        <v>0</v>
      </c>
      <c r="G84" s="24">
        <v>3.95</v>
      </c>
    </row>
    <row r="85" spans="1:7" ht="29.25" x14ac:dyDescent="0.25">
      <c r="A85" s="1" t="str">
        <f>"000A4332"</f>
        <v>000A4332</v>
      </c>
      <c r="B85" s="1" t="str">
        <f t="shared" si="2"/>
        <v xml:space="preserve">  </v>
      </c>
      <c r="C85" s="3" t="s">
        <v>102</v>
      </c>
      <c r="D85" s="3" t="s">
        <v>0</v>
      </c>
      <c r="E85" s="3" t="s">
        <v>10</v>
      </c>
      <c r="F85" s="1" t="s">
        <v>0</v>
      </c>
      <c r="G85" s="24">
        <v>0.13</v>
      </c>
    </row>
    <row r="86" spans="1:7" ht="57.75" x14ac:dyDescent="0.25">
      <c r="A86" s="1" t="str">
        <f>"000A4333"</f>
        <v>000A4333</v>
      </c>
      <c r="B86" s="1" t="str">
        <f t="shared" si="2"/>
        <v xml:space="preserve">  </v>
      </c>
      <c r="C86" s="3" t="s">
        <v>103</v>
      </c>
      <c r="D86" s="3" t="s">
        <v>0</v>
      </c>
      <c r="E86" s="3" t="s">
        <v>10</v>
      </c>
      <c r="F86" s="1" t="s">
        <v>0</v>
      </c>
      <c r="G86" s="24">
        <v>2.76</v>
      </c>
    </row>
    <row r="87" spans="1:7" ht="43.5" x14ac:dyDescent="0.25">
      <c r="A87" s="1" t="str">
        <f>"000A4334"</f>
        <v>000A4334</v>
      </c>
      <c r="B87" s="1" t="str">
        <f t="shared" si="2"/>
        <v xml:space="preserve">  </v>
      </c>
      <c r="C87" s="3" t="s">
        <v>104</v>
      </c>
      <c r="D87" s="3" t="s">
        <v>0</v>
      </c>
      <c r="E87" s="3" t="s">
        <v>10</v>
      </c>
      <c r="F87" s="1" t="s">
        <v>0</v>
      </c>
      <c r="G87" s="24">
        <v>6.13</v>
      </c>
    </row>
    <row r="88" spans="1:7" ht="29.25" x14ac:dyDescent="0.25">
      <c r="A88" s="1" t="str">
        <f>"000A4335"</f>
        <v>000A4335</v>
      </c>
      <c r="B88" s="1" t="str">
        <f t="shared" si="2"/>
        <v xml:space="preserve">  </v>
      </c>
      <c r="C88" s="3" t="s">
        <v>105</v>
      </c>
      <c r="D88" s="3" t="s">
        <v>0</v>
      </c>
      <c r="E88" s="3" t="s">
        <v>33</v>
      </c>
      <c r="F88" s="1" t="s">
        <v>0</v>
      </c>
      <c r="G88" s="23" t="s">
        <v>2403</v>
      </c>
    </row>
    <row r="89" spans="1:7" ht="43.5" x14ac:dyDescent="0.25">
      <c r="A89" s="1" t="str">
        <f>"000A4337"</f>
        <v>000A4337</v>
      </c>
      <c r="B89" s="1" t="str">
        <f t="shared" si="2"/>
        <v xml:space="preserve">  </v>
      </c>
      <c r="C89" s="3" t="s">
        <v>106</v>
      </c>
      <c r="D89" s="3" t="s">
        <v>0</v>
      </c>
      <c r="E89" s="3" t="s">
        <v>33</v>
      </c>
      <c r="F89" s="1" t="s">
        <v>0</v>
      </c>
      <c r="G89" s="23" t="s">
        <v>2403</v>
      </c>
    </row>
    <row r="90" spans="1:7" ht="100.5" x14ac:dyDescent="0.25">
      <c r="A90" s="1" t="str">
        <f>"000A4338"</f>
        <v>000A4338</v>
      </c>
      <c r="B90" s="1" t="str">
        <f t="shared" si="2"/>
        <v xml:space="preserve">  </v>
      </c>
      <c r="C90" s="3" t="s">
        <v>107</v>
      </c>
      <c r="D90" s="3" t="s">
        <v>0</v>
      </c>
      <c r="E90" s="3" t="s">
        <v>10</v>
      </c>
      <c r="F90" s="1" t="s">
        <v>0</v>
      </c>
      <c r="G90" s="24">
        <v>15.29</v>
      </c>
    </row>
    <row r="91" spans="1:7" ht="57.75" x14ac:dyDescent="0.25">
      <c r="A91" s="1" t="str">
        <f>"000A4340"</f>
        <v>000A4340</v>
      </c>
      <c r="B91" s="1" t="str">
        <f t="shared" si="2"/>
        <v xml:space="preserve">  </v>
      </c>
      <c r="C91" s="3" t="s">
        <v>108</v>
      </c>
      <c r="D91" s="3" t="s">
        <v>0</v>
      </c>
      <c r="E91" s="3" t="s">
        <v>10</v>
      </c>
      <c r="F91" s="1" t="s">
        <v>0</v>
      </c>
      <c r="G91" s="24">
        <v>33.65</v>
      </c>
    </row>
    <row r="92" spans="1:7" ht="43.5" x14ac:dyDescent="0.25">
      <c r="A92" s="1" t="str">
        <f>"000A4344"</f>
        <v>000A4344</v>
      </c>
      <c r="B92" s="1" t="str">
        <f t="shared" si="2"/>
        <v xml:space="preserve">  </v>
      </c>
      <c r="C92" s="3" t="s">
        <v>109</v>
      </c>
      <c r="D92" s="3" t="s">
        <v>0</v>
      </c>
      <c r="E92" s="3" t="s">
        <v>10</v>
      </c>
      <c r="F92" s="1" t="s">
        <v>0</v>
      </c>
      <c r="G92" s="24">
        <v>19.96</v>
      </c>
    </row>
    <row r="93" spans="1:7" ht="72" x14ac:dyDescent="0.25">
      <c r="A93" s="1" t="str">
        <f>"000A4346"</f>
        <v>000A4346</v>
      </c>
      <c r="B93" s="1" t="str">
        <f t="shared" si="2"/>
        <v xml:space="preserve">  </v>
      </c>
      <c r="C93" s="3" t="s">
        <v>110</v>
      </c>
      <c r="D93" s="3" t="s">
        <v>0</v>
      </c>
      <c r="E93" s="3" t="s">
        <v>10</v>
      </c>
      <c r="F93" s="1" t="s">
        <v>0</v>
      </c>
      <c r="G93" s="24">
        <v>24.42</v>
      </c>
    </row>
    <row r="94" spans="1:7" ht="57.75" x14ac:dyDescent="0.25">
      <c r="A94" s="1" t="str">
        <f>"000A4349"</f>
        <v>000A4349</v>
      </c>
      <c r="B94" s="1" t="str">
        <f t="shared" si="2"/>
        <v xml:space="preserve">  </v>
      </c>
      <c r="C94" s="3" t="s">
        <v>111</v>
      </c>
      <c r="D94" s="3" t="s">
        <v>0</v>
      </c>
      <c r="E94" s="3" t="s">
        <v>10</v>
      </c>
      <c r="F94" s="1" t="s">
        <v>0</v>
      </c>
      <c r="G94" s="24">
        <v>2.5</v>
      </c>
    </row>
    <row r="95" spans="1:7" ht="100.5" x14ac:dyDescent="0.25">
      <c r="A95" s="1" t="str">
        <f>"000A4351"</f>
        <v>000A4351</v>
      </c>
      <c r="B95" s="1" t="str">
        <f t="shared" si="2"/>
        <v xml:space="preserve">  </v>
      </c>
      <c r="C95" s="3" t="s">
        <v>112</v>
      </c>
      <c r="D95" s="3" t="s">
        <v>0</v>
      </c>
      <c r="E95" s="3" t="s">
        <v>10</v>
      </c>
      <c r="F95" s="1" t="s">
        <v>0</v>
      </c>
      <c r="G95" s="24">
        <v>2.2599999999999998</v>
      </c>
    </row>
    <row r="96" spans="1:7" ht="100.5" x14ac:dyDescent="0.25">
      <c r="A96" s="1" t="str">
        <f>"000A4352"</f>
        <v>000A4352</v>
      </c>
      <c r="B96" s="1" t="str">
        <f t="shared" si="2"/>
        <v xml:space="preserve">  </v>
      </c>
      <c r="C96" s="3" t="s">
        <v>113</v>
      </c>
      <c r="D96" s="3" t="s">
        <v>0</v>
      </c>
      <c r="E96" s="3" t="s">
        <v>10</v>
      </c>
      <c r="F96" s="1" t="s">
        <v>0</v>
      </c>
      <c r="G96" s="24">
        <v>8</v>
      </c>
    </row>
    <row r="97" spans="1:7" ht="43.5" x14ac:dyDescent="0.25">
      <c r="A97" s="1" t="str">
        <f>"000A4353"</f>
        <v>000A4353</v>
      </c>
      <c r="B97" s="1" t="str">
        <f t="shared" si="2"/>
        <v xml:space="preserve">  </v>
      </c>
      <c r="C97" s="3" t="s">
        <v>114</v>
      </c>
      <c r="D97" s="3" t="s">
        <v>0</v>
      </c>
      <c r="E97" s="3" t="s">
        <v>10</v>
      </c>
      <c r="F97" s="1" t="s">
        <v>0</v>
      </c>
      <c r="G97" s="24">
        <v>8.73</v>
      </c>
    </row>
    <row r="98" spans="1:7" ht="43.5" x14ac:dyDescent="0.25">
      <c r="A98" s="1" t="str">
        <f>"000A4354"</f>
        <v>000A4354</v>
      </c>
      <c r="B98" s="1" t="str">
        <f t="shared" ref="B98:B129" si="3">"  "</f>
        <v xml:space="preserve">  </v>
      </c>
      <c r="C98" s="3" t="s">
        <v>115</v>
      </c>
      <c r="D98" s="3" t="s">
        <v>0</v>
      </c>
      <c r="E98" s="3" t="s">
        <v>10</v>
      </c>
      <c r="F98" s="1" t="s">
        <v>0</v>
      </c>
      <c r="G98" s="24">
        <v>14.71</v>
      </c>
    </row>
    <row r="99" spans="1:7" ht="86.25" x14ac:dyDescent="0.25">
      <c r="A99" s="1" t="str">
        <f>"000A4355"</f>
        <v>000A4355</v>
      </c>
      <c r="B99" s="1" t="str">
        <f t="shared" si="3"/>
        <v xml:space="preserve">  </v>
      </c>
      <c r="C99" s="3" t="s">
        <v>116</v>
      </c>
      <c r="D99" s="3" t="s">
        <v>0</v>
      </c>
      <c r="E99" s="3" t="s">
        <v>10</v>
      </c>
      <c r="F99" s="1" t="s">
        <v>0</v>
      </c>
      <c r="G99" s="24">
        <v>11</v>
      </c>
    </row>
    <row r="100" spans="1:7" ht="72" x14ac:dyDescent="0.25">
      <c r="A100" s="1" t="str">
        <f>"000A4356"</f>
        <v>000A4356</v>
      </c>
      <c r="B100" s="1" t="str">
        <f t="shared" si="3"/>
        <v xml:space="preserve">  </v>
      </c>
      <c r="C100" s="3" t="s">
        <v>117</v>
      </c>
      <c r="D100" s="3" t="s">
        <v>0</v>
      </c>
      <c r="E100" s="3" t="s">
        <v>10</v>
      </c>
      <c r="F100" s="1" t="s">
        <v>0</v>
      </c>
      <c r="G100" s="24">
        <v>54.55</v>
      </c>
    </row>
    <row r="101" spans="1:7" ht="57.75" x14ac:dyDescent="0.25">
      <c r="A101" s="1" t="str">
        <f>"000A4357"</f>
        <v>000A4357</v>
      </c>
      <c r="B101" s="1" t="str">
        <f t="shared" si="3"/>
        <v xml:space="preserve">  </v>
      </c>
      <c r="C101" s="3" t="s">
        <v>118</v>
      </c>
      <c r="D101" s="3" t="s">
        <v>0</v>
      </c>
      <c r="E101" s="3" t="s">
        <v>10</v>
      </c>
      <c r="F101" s="1" t="s">
        <v>0</v>
      </c>
      <c r="G101" s="24">
        <v>11.82</v>
      </c>
    </row>
    <row r="102" spans="1:7" ht="57.75" x14ac:dyDescent="0.25">
      <c r="A102" s="1" t="str">
        <f>"000A4358"</f>
        <v>000A4358</v>
      </c>
      <c r="B102" s="1" t="str">
        <f t="shared" si="3"/>
        <v xml:space="preserve">  </v>
      </c>
      <c r="C102" s="3" t="s">
        <v>119</v>
      </c>
      <c r="D102" s="3" t="s">
        <v>0</v>
      </c>
      <c r="E102" s="3" t="s">
        <v>10</v>
      </c>
      <c r="F102" s="1" t="s">
        <v>0</v>
      </c>
      <c r="G102" s="24">
        <v>8.27</v>
      </c>
    </row>
    <row r="103" spans="1:7" ht="72" x14ac:dyDescent="0.25">
      <c r="A103" s="1" t="str">
        <f>"000A4360"</f>
        <v>000A4360</v>
      </c>
      <c r="B103" s="1" t="str">
        <f t="shared" si="3"/>
        <v xml:space="preserve">  </v>
      </c>
      <c r="C103" s="3" t="s">
        <v>120</v>
      </c>
      <c r="D103" s="3" t="s">
        <v>0</v>
      </c>
      <c r="E103" s="3" t="s">
        <v>10</v>
      </c>
      <c r="F103" s="1" t="s">
        <v>0</v>
      </c>
      <c r="G103" s="24">
        <v>0.56999999999999995</v>
      </c>
    </row>
    <row r="104" spans="1:7" ht="29.25" x14ac:dyDescent="0.25">
      <c r="A104" s="1" t="str">
        <f>"000A4361"</f>
        <v>000A4361</v>
      </c>
      <c r="B104" s="1" t="str">
        <f t="shared" si="3"/>
        <v xml:space="preserve">  </v>
      </c>
      <c r="C104" s="3" t="s">
        <v>121</v>
      </c>
      <c r="D104" s="3" t="s">
        <v>0</v>
      </c>
      <c r="E104" s="3" t="s">
        <v>10</v>
      </c>
      <c r="F104" s="1" t="s">
        <v>0</v>
      </c>
      <c r="G104" s="24">
        <v>19.46</v>
      </c>
    </row>
    <row r="105" spans="1:7" ht="29.25" x14ac:dyDescent="0.25">
      <c r="A105" s="1" t="str">
        <f>"000A4362"</f>
        <v>000A4362</v>
      </c>
      <c r="B105" s="1" t="str">
        <f t="shared" si="3"/>
        <v xml:space="preserve">  </v>
      </c>
      <c r="C105" s="3" t="s">
        <v>122</v>
      </c>
      <c r="D105" s="3" t="s">
        <v>0</v>
      </c>
      <c r="E105" s="3" t="s">
        <v>10</v>
      </c>
      <c r="F105" s="1" t="s">
        <v>0</v>
      </c>
      <c r="G105" s="24">
        <v>4.3099999999999996</v>
      </c>
    </row>
    <row r="106" spans="1:7" ht="43.5" x14ac:dyDescent="0.25">
      <c r="A106" s="1" t="str">
        <f>"000A4363"</f>
        <v>000A4363</v>
      </c>
      <c r="B106" s="1" t="str">
        <f t="shared" si="3"/>
        <v xml:space="preserve">  </v>
      </c>
      <c r="C106" s="3" t="s">
        <v>123</v>
      </c>
      <c r="D106" s="3" t="s">
        <v>0</v>
      </c>
      <c r="E106" s="3" t="s">
        <v>10</v>
      </c>
      <c r="F106" s="1" t="s">
        <v>0</v>
      </c>
      <c r="G106" s="24">
        <v>2.5</v>
      </c>
    </row>
    <row r="107" spans="1:7" ht="29.25" x14ac:dyDescent="0.25">
      <c r="A107" s="1" t="str">
        <f>"000A4364"</f>
        <v>000A4364</v>
      </c>
      <c r="B107" s="1" t="str">
        <f t="shared" si="3"/>
        <v xml:space="preserve">  </v>
      </c>
      <c r="C107" s="3" t="s">
        <v>124</v>
      </c>
      <c r="D107" s="3" t="s">
        <v>0</v>
      </c>
      <c r="E107" s="3" t="s">
        <v>10</v>
      </c>
      <c r="F107" s="1" t="s">
        <v>0</v>
      </c>
      <c r="G107" s="24">
        <v>3.67</v>
      </c>
    </row>
    <row r="108" spans="1:7" ht="29.25" x14ac:dyDescent="0.25">
      <c r="A108" s="1" t="str">
        <f>"000A4366"</f>
        <v>000A4366</v>
      </c>
      <c r="B108" s="1" t="str">
        <f t="shared" si="3"/>
        <v xml:space="preserve">  </v>
      </c>
      <c r="C108" s="3" t="s">
        <v>125</v>
      </c>
      <c r="D108" s="3" t="s">
        <v>0</v>
      </c>
      <c r="E108" s="3" t="s">
        <v>10</v>
      </c>
      <c r="F108" s="1" t="s">
        <v>0</v>
      </c>
      <c r="G108" s="24">
        <v>1.6</v>
      </c>
    </row>
    <row r="109" spans="1:7" x14ac:dyDescent="0.25">
      <c r="A109" s="1" t="str">
        <f>"000A4367"</f>
        <v>000A4367</v>
      </c>
      <c r="B109" s="1" t="str">
        <f t="shared" si="3"/>
        <v xml:space="preserve">  </v>
      </c>
      <c r="C109" s="3" t="s">
        <v>126</v>
      </c>
      <c r="D109" s="3" t="s">
        <v>0</v>
      </c>
      <c r="E109" s="3" t="s">
        <v>10</v>
      </c>
      <c r="F109" s="1" t="s">
        <v>0</v>
      </c>
      <c r="G109" s="24">
        <v>9.18</v>
      </c>
    </row>
    <row r="110" spans="1:7" ht="29.25" x14ac:dyDescent="0.25">
      <c r="A110" s="1" t="str">
        <f>"000A4368"</f>
        <v>000A4368</v>
      </c>
      <c r="B110" s="1" t="str">
        <f t="shared" si="3"/>
        <v xml:space="preserve">  </v>
      </c>
      <c r="C110" s="3" t="s">
        <v>127</v>
      </c>
      <c r="D110" s="3" t="s">
        <v>0</v>
      </c>
      <c r="E110" s="3" t="s">
        <v>10</v>
      </c>
      <c r="F110" s="1" t="s">
        <v>0</v>
      </c>
      <c r="G110" s="24">
        <v>0.31</v>
      </c>
    </row>
    <row r="111" spans="1:7" ht="43.5" x14ac:dyDescent="0.25">
      <c r="A111" s="1" t="str">
        <f>"000A4369"</f>
        <v>000A4369</v>
      </c>
      <c r="B111" s="1" t="str">
        <f t="shared" si="3"/>
        <v xml:space="preserve">  </v>
      </c>
      <c r="C111" s="3" t="s">
        <v>128</v>
      </c>
      <c r="D111" s="3" t="s">
        <v>0</v>
      </c>
      <c r="E111" s="3" t="s">
        <v>10</v>
      </c>
      <c r="F111" s="1" t="s">
        <v>0</v>
      </c>
      <c r="G111" s="24">
        <v>2.58</v>
      </c>
    </row>
    <row r="112" spans="1:7" ht="29.25" x14ac:dyDescent="0.25">
      <c r="A112" s="1" t="str">
        <f>"000A4371"</f>
        <v>000A4371</v>
      </c>
      <c r="B112" s="1" t="str">
        <f t="shared" si="3"/>
        <v xml:space="preserve">  </v>
      </c>
      <c r="C112" s="3" t="s">
        <v>129</v>
      </c>
      <c r="D112" s="3" t="s">
        <v>0</v>
      </c>
      <c r="E112" s="3" t="s">
        <v>10</v>
      </c>
      <c r="F112" s="1" t="s">
        <v>0</v>
      </c>
      <c r="G112" s="24">
        <v>4.47</v>
      </c>
    </row>
    <row r="113" spans="1:7" ht="72" x14ac:dyDescent="0.25">
      <c r="A113" s="1" t="str">
        <f>"000A4372"</f>
        <v>000A4372</v>
      </c>
      <c r="B113" s="1" t="str">
        <f t="shared" si="3"/>
        <v xml:space="preserve">  </v>
      </c>
      <c r="C113" s="3" t="s">
        <v>130</v>
      </c>
      <c r="D113" s="3" t="s">
        <v>0</v>
      </c>
      <c r="E113" s="3" t="s">
        <v>10</v>
      </c>
      <c r="F113" s="1" t="s">
        <v>0</v>
      </c>
      <c r="G113" s="24">
        <v>5.21</v>
      </c>
    </row>
    <row r="114" spans="1:7" ht="72" x14ac:dyDescent="0.25">
      <c r="A114" s="1" t="str">
        <f>"000A4373"</f>
        <v>000A4373</v>
      </c>
      <c r="B114" s="1" t="str">
        <f t="shared" si="3"/>
        <v xml:space="preserve">  </v>
      </c>
      <c r="C114" s="3" t="s">
        <v>131</v>
      </c>
      <c r="D114" s="3" t="s">
        <v>0</v>
      </c>
      <c r="E114" s="3" t="s">
        <v>10</v>
      </c>
      <c r="F114" s="1" t="s">
        <v>0</v>
      </c>
      <c r="G114" s="24">
        <v>7.79</v>
      </c>
    </row>
    <row r="115" spans="1:7" ht="57.75" x14ac:dyDescent="0.25">
      <c r="A115" s="1" t="str">
        <f>"000A4375"</f>
        <v>000A4375</v>
      </c>
      <c r="B115" s="1" t="str">
        <f t="shared" si="3"/>
        <v xml:space="preserve">  </v>
      </c>
      <c r="C115" s="3" t="s">
        <v>132</v>
      </c>
      <c r="D115" s="3" t="s">
        <v>0</v>
      </c>
      <c r="E115" s="3" t="s">
        <v>10</v>
      </c>
      <c r="F115" s="1" t="s">
        <v>0</v>
      </c>
      <c r="G115" s="24">
        <v>21.41</v>
      </c>
    </row>
    <row r="116" spans="1:7" ht="57.75" x14ac:dyDescent="0.25">
      <c r="A116" s="1" t="str">
        <f>"000A4376"</f>
        <v>000A4376</v>
      </c>
      <c r="B116" s="1" t="str">
        <f t="shared" si="3"/>
        <v xml:space="preserve">  </v>
      </c>
      <c r="C116" s="3" t="s">
        <v>133</v>
      </c>
      <c r="D116" s="3" t="s">
        <v>0</v>
      </c>
      <c r="E116" s="3" t="s">
        <v>10</v>
      </c>
      <c r="F116" s="1" t="s">
        <v>0</v>
      </c>
      <c r="G116" s="24">
        <v>59.33</v>
      </c>
    </row>
    <row r="117" spans="1:7" ht="57.75" x14ac:dyDescent="0.25">
      <c r="A117" s="1" t="str">
        <f>"000A4377"</f>
        <v>000A4377</v>
      </c>
      <c r="B117" s="1" t="str">
        <f t="shared" si="3"/>
        <v xml:space="preserve">  </v>
      </c>
      <c r="C117" s="3" t="s">
        <v>134</v>
      </c>
      <c r="D117" s="3" t="s">
        <v>0</v>
      </c>
      <c r="E117" s="3" t="s">
        <v>10</v>
      </c>
      <c r="F117" s="1" t="s">
        <v>0</v>
      </c>
      <c r="G117" s="24">
        <v>5.34</v>
      </c>
    </row>
    <row r="118" spans="1:7" ht="57.75" x14ac:dyDescent="0.25">
      <c r="A118" s="1" t="str">
        <f>"000A4378"</f>
        <v>000A4378</v>
      </c>
      <c r="B118" s="1" t="str">
        <f t="shared" si="3"/>
        <v xml:space="preserve">  </v>
      </c>
      <c r="C118" s="3" t="s">
        <v>135</v>
      </c>
      <c r="D118" s="3" t="s">
        <v>0</v>
      </c>
      <c r="E118" s="3" t="s">
        <v>10</v>
      </c>
      <c r="F118" s="1" t="s">
        <v>0</v>
      </c>
      <c r="G118" s="24">
        <v>38.340000000000003</v>
      </c>
    </row>
    <row r="119" spans="1:7" ht="57.75" x14ac:dyDescent="0.25">
      <c r="A119" s="1" t="str">
        <f>"000A4379"</f>
        <v>000A4379</v>
      </c>
      <c r="B119" s="1" t="str">
        <f t="shared" si="3"/>
        <v xml:space="preserve">  </v>
      </c>
      <c r="C119" s="3" t="s">
        <v>136</v>
      </c>
      <c r="D119" s="3" t="s">
        <v>0</v>
      </c>
      <c r="E119" s="3" t="s">
        <v>10</v>
      </c>
      <c r="F119" s="1" t="s">
        <v>0</v>
      </c>
      <c r="G119" s="24">
        <v>18.72</v>
      </c>
    </row>
    <row r="120" spans="1:7" ht="57.75" x14ac:dyDescent="0.25">
      <c r="A120" s="1" t="str">
        <f>"000A4380"</f>
        <v>000A4380</v>
      </c>
      <c r="B120" s="1" t="str">
        <f t="shared" si="3"/>
        <v xml:space="preserve">  </v>
      </c>
      <c r="C120" s="3" t="s">
        <v>137</v>
      </c>
      <c r="D120" s="3" t="s">
        <v>0</v>
      </c>
      <c r="E120" s="3" t="s">
        <v>10</v>
      </c>
      <c r="F120" s="1" t="s">
        <v>0</v>
      </c>
      <c r="G120" s="24">
        <v>46.55</v>
      </c>
    </row>
    <row r="121" spans="1:7" ht="43.5" x14ac:dyDescent="0.25">
      <c r="A121" s="1" t="str">
        <f>"000A4381"</f>
        <v>000A4381</v>
      </c>
      <c r="B121" s="1" t="str">
        <f t="shared" si="3"/>
        <v xml:space="preserve">  </v>
      </c>
      <c r="C121" s="3" t="s">
        <v>138</v>
      </c>
      <c r="D121" s="3" t="s">
        <v>0</v>
      </c>
      <c r="E121" s="3" t="s">
        <v>10</v>
      </c>
      <c r="F121" s="1" t="s">
        <v>0</v>
      </c>
      <c r="G121" s="24">
        <v>5.76</v>
      </c>
    </row>
    <row r="122" spans="1:7" ht="43.5" x14ac:dyDescent="0.25">
      <c r="A122" s="1" t="str">
        <f>"000A4382"</f>
        <v>000A4382</v>
      </c>
      <c r="B122" s="1" t="str">
        <f t="shared" si="3"/>
        <v xml:space="preserve">  </v>
      </c>
      <c r="C122" s="3" t="s">
        <v>139</v>
      </c>
      <c r="D122" s="3" t="s">
        <v>0</v>
      </c>
      <c r="E122" s="3" t="s">
        <v>10</v>
      </c>
      <c r="F122" s="1" t="s">
        <v>0</v>
      </c>
      <c r="G122" s="24">
        <v>30.7</v>
      </c>
    </row>
    <row r="123" spans="1:7" ht="43.5" x14ac:dyDescent="0.25">
      <c r="A123" s="1" t="str">
        <f>"000A4383"</f>
        <v>000A4383</v>
      </c>
      <c r="B123" s="1" t="str">
        <f t="shared" si="3"/>
        <v xml:space="preserve">  </v>
      </c>
      <c r="C123" s="3" t="s">
        <v>140</v>
      </c>
      <c r="D123" s="3" t="s">
        <v>0</v>
      </c>
      <c r="E123" s="3" t="s">
        <v>10</v>
      </c>
      <c r="F123" s="1" t="s">
        <v>0</v>
      </c>
      <c r="G123" s="24">
        <v>35.15</v>
      </c>
    </row>
    <row r="124" spans="1:7" ht="43.5" x14ac:dyDescent="0.25">
      <c r="A124" s="1" t="str">
        <f>"000A4384"</f>
        <v>000A4384</v>
      </c>
      <c r="B124" s="1" t="str">
        <f t="shared" si="3"/>
        <v xml:space="preserve">  </v>
      </c>
      <c r="C124" s="3" t="s">
        <v>141</v>
      </c>
      <c r="D124" s="3" t="s">
        <v>0</v>
      </c>
      <c r="E124" s="3" t="s">
        <v>10</v>
      </c>
      <c r="F124" s="1" t="s">
        <v>0</v>
      </c>
      <c r="G124" s="24">
        <v>11.98</v>
      </c>
    </row>
    <row r="125" spans="1:7" ht="86.25" x14ac:dyDescent="0.25">
      <c r="A125" s="1" t="str">
        <f>"000A4385"</f>
        <v>000A4385</v>
      </c>
      <c r="B125" s="1" t="str">
        <f t="shared" si="3"/>
        <v xml:space="preserve">  </v>
      </c>
      <c r="C125" s="3" t="s">
        <v>142</v>
      </c>
      <c r="D125" s="3" t="s">
        <v>0</v>
      </c>
      <c r="E125" s="3" t="s">
        <v>10</v>
      </c>
      <c r="F125" s="1" t="s">
        <v>0</v>
      </c>
      <c r="G125" s="24">
        <v>6.35</v>
      </c>
    </row>
    <row r="126" spans="1:7" ht="57.75" x14ac:dyDescent="0.25">
      <c r="A126" s="1" t="str">
        <f>"000A4387"</f>
        <v>000A4387</v>
      </c>
      <c r="B126" s="1" t="str">
        <f t="shared" si="3"/>
        <v xml:space="preserve">  </v>
      </c>
      <c r="C126" s="3" t="s">
        <v>143</v>
      </c>
      <c r="D126" s="3" t="s">
        <v>0</v>
      </c>
      <c r="E126" s="3" t="s">
        <v>10</v>
      </c>
      <c r="F126" s="1" t="s">
        <v>0</v>
      </c>
      <c r="G126" s="24">
        <v>2.79</v>
      </c>
    </row>
    <row r="127" spans="1:7" ht="72" x14ac:dyDescent="0.25">
      <c r="A127" s="1" t="str">
        <f>"000A4388"</f>
        <v>000A4388</v>
      </c>
      <c r="B127" s="1" t="str">
        <f t="shared" si="3"/>
        <v xml:space="preserve">  </v>
      </c>
      <c r="C127" s="3" t="s">
        <v>144</v>
      </c>
      <c r="D127" s="3" t="s">
        <v>0</v>
      </c>
      <c r="E127" s="3" t="s">
        <v>10</v>
      </c>
      <c r="F127" s="1" t="s">
        <v>0</v>
      </c>
      <c r="G127" s="24">
        <v>5.44</v>
      </c>
    </row>
    <row r="128" spans="1:7" ht="72" x14ac:dyDescent="0.25">
      <c r="A128" s="1" t="str">
        <f>"000A4389"</f>
        <v>000A4389</v>
      </c>
      <c r="B128" s="1" t="str">
        <f t="shared" si="3"/>
        <v xml:space="preserve">  </v>
      </c>
      <c r="C128" s="3" t="s">
        <v>145</v>
      </c>
      <c r="D128" s="3" t="s">
        <v>0</v>
      </c>
      <c r="E128" s="3" t="s">
        <v>10</v>
      </c>
      <c r="F128" s="1" t="s">
        <v>0</v>
      </c>
      <c r="G128" s="24">
        <v>7.73</v>
      </c>
    </row>
    <row r="129" spans="1:7" ht="86.25" x14ac:dyDescent="0.25">
      <c r="A129" s="1" t="str">
        <f>"000A4390"</f>
        <v>000A4390</v>
      </c>
      <c r="B129" s="1" t="str">
        <f t="shared" si="3"/>
        <v xml:space="preserve">  </v>
      </c>
      <c r="C129" s="3" t="s">
        <v>146</v>
      </c>
      <c r="D129" s="3" t="s">
        <v>0</v>
      </c>
      <c r="E129" s="3" t="s">
        <v>10</v>
      </c>
      <c r="F129" s="1" t="s">
        <v>0</v>
      </c>
      <c r="G129" s="24">
        <v>11.97</v>
      </c>
    </row>
    <row r="130" spans="1:7" ht="57.75" x14ac:dyDescent="0.25">
      <c r="A130" s="1" t="str">
        <f>"000A4391"</f>
        <v>000A4391</v>
      </c>
      <c r="B130" s="1" t="str">
        <f t="shared" ref="B130:B161" si="4">"  "</f>
        <v xml:space="preserve">  </v>
      </c>
      <c r="C130" s="3" t="s">
        <v>147</v>
      </c>
      <c r="D130" s="3" t="s">
        <v>0</v>
      </c>
      <c r="E130" s="3" t="s">
        <v>10</v>
      </c>
      <c r="F130" s="1" t="s">
        <v>0</v>
      </c>
      <c r="G130" s="24">
        <v>8.81</v>
      </c>
    </row>
    <row r="131" spans="1:7" ht="72" x14ac:dyDescent="0.25">
      <c r="A131" s="1" t="str">
        <f>"000A4392"</f>
        <v>000A4392</v>
      </c>
      <c r="B131" s="1" t="str">
        <f t="shared" si="4"/>
        <v xml:space="preserve">  </v>
      </c>
      <c r="C131" s="3" t="s">
        <v>148</v>
      </c>
      <c r="D131" s="3" t="s">
        <v>0</v>
      </c>
      <c r="E131" s="3" t="s">
        <v>10</v>
      </c>
      <c r="F131" s="1" t="s">
        <v>0</v>
      </c>
      <c r="G131" s="24">
        <v>10.18</v>
      </c>
    </row>
    <row r="132" spans="1:7" ht="72" x14ac:dyDescent="0.25">
      <c r="A132" s="1" t="str">
        <f>"000A4393"</f>
        <v>000A4393</v>
      </c>
      <c r="B132" s="1" t="str">
        <f t="shared" si="4"/>
        <v xml:space="preserve">  </v>
      </c>
      <c r="C132" s="3" t="s">
        <v>149</v>
      </c>
      <c r="D132" s="3" t="s">
        <v>0</v>
      </c>
      <c r="E132" s="3" t="s">
        <v>10</v>
      </c>
      <c r="F132" s="1" t="s">
        <v>0</v>
      </c>
      <c r="G132" s="24">
        <v>11.27</v>
      </c>
    </row>
    <row r="133" spans="1:7" ht="57.75" x14ac:dyDescent="0.25">
      <c r="A133" s="1" t="str">
        <f>"000A4394"</f>
        <v>000A4394</v>
      </c>
      <c r="B133" s="1" t="str">
        <f t="shared" si="4"/>
        <v xml:space="preserve">  </v>
      </c>
      <c r="C133" s="3" t="s">
        <v>150</v>
      </c>
      <c r="D133" s="3" t="s">
        <v>0</v>
      </c>
      <c r="E133" s="3" t="s">
        <v>10</v>
      </c>
      <c r="F133" s="1" t="s">
        <v>0</v>
      </c>
      <c r="G133" s="24">
        <v>3.22</v>
      </c>
    </row>
    <row r="134" spans="1:7" ht="57.75" x14ac:dyDescent="0.25">
      <c r="A134" s="1" t="str">
        <f>"000A4395"</f>
        <v>000A4395</v>
      </c>
      <c r="B134" s="1" t="str">
        <f t="shared" si="4"/>
        <v xml:space="preserve">  </v>
      </c>
      <c r="C134" s="3" t="s">
        <v>151</v>
      </c>
      <c r="D134" s="3" t="s">
        <v>0</v>
      </c>
      <c r="E134" s="3" t="s">
        <v>10</v>
      </c>
      <c r="F134" s="1" t="s">
        <v>0</v>
      </c>
      <c r="G134" s="24">
        <v>0.05</v>
      </c>
    </row>
    <row r="135" spans="1:7" ht="43.5" x14ac:dyDescent="0.25">
      <c r="A135" s="1" t="str">
        <f>"000A4396"</f>
        <v>000A4396</v>
      </c>
      <c r="B135" s="1" t="str">
        <f t="shared" si="4"/>
        <v xml:space="preserve">  </v>
      </c>
      <c r="C135" s="3" t="s">
        <v>152</v>
      </c>
      <c r="D135" s="3" t="s">
        <v>0</v>
      </c>
      <c r="E135" s="3" t="s">
        <v>10</v>
      </c>
      <c r="F135" s="1" t="s">
        <v>0</v>
      </c>
      <c r="G135" s="24">
        <v>50.47</v>
      </c>
    </row>
    <row r="136" spans="1:7" ht="29.25" x14ac:dyDescent="0.25">
      <c r="A136" s="1" t="str">
        <f>"000A4398"</f>
        <v>000A4398</v>
      </c>
      <c r="B136" s="1" t="str">
        <f t="shared" si="4"/>
        <v xml:space="preserve">  </v>
      </c>
      <c r="C136" s="3" t="s">
        <v>153</v>
      </c>
      <c r="D136" s="3" t="s">
        <v>0</v>
      </c>
      <c r="E136" s="3" t="s">
        <v>10</v>
      </c>
      <c r="F136" s="1" t="s">
        <v>0</v>
      </c>
      <c r="G136" s="24">
        <v>17.23</v>
      </c>
    </row>
    <row r="137" spans="1:7" ht="43.5" x14ac:dyDescent="0.25">
      <c r="A137" s="1" t="str">
        <f>"000A4399"</f>
        <v>000A4399</v>
      </c>
      <c r="B137" s="1" t="str">
        <f t="shared" si="4"/>
        <v xml:space="preserve">  </v>
      </c>
      <c r="C137" s="3" t="s">
        <v>154</v>
      </c>
      <c r="D137" s="3" t="s">
        <v>0</v>
      </c>
      <c r="E137" s="3" t="s">
        <v>10</v>
      </c>
      <c r="F137" s="1" t="s">
        <v>0</v>
      </c>
      <c r="G137" s="24">
        <v>13</v>
      </c>
    </row>
    <row r="138" spans="1:7" x14ac:dyDescent="0.25">
      <c r="A138" s="1" t="str">
        <f>"000A4402"</f>
        <v>000A4402</v>
      </c>
      <c r="B138" s="1" t="str">
        <f t="shared" si="4"/>
        <v xml:space="preserve">  </v>
      </c>
      <c r="C138" s="3" t="s">
        <v>155</v>
      </c>
      <c r="D138" s="3" t="s">
        <v>0</v>
      </c>
      <c r="E138" s="3" t="s">
        <v>10</v>
      </c>
      <c r="F138" s="1" t="s">
        <v>0</v>
      </c>
      <c r="G138" s="24">
        <v>1.91</v>
      </c>
    </row>
    <row r="139" spans="1:7" x14ac:dyDescent="0.25">
      <c r="A139" s="1" t="str">
        <f>"000A4404"</f>
        <v>000A4404</v>
      </c>
      <c r="B139" s="1" t="str">
        <f t="shared" si="4"/>
        <v xml:space="preserve">  </v>
      </c>
      <c r="C139" s="3" t="s">
        <v>156</v>
      </c>
      <c r="D139" s="3" t="s">
        <v>0</v>
      </c>
      <c r="E139" s="3" t="s">
        <v>10</v>
      </c>
      <c r="F139" s="1" t="s">
        <v>0</v>
      </c>
      <c r="G139" s="24">
        <v>2.08</v>
      </c>
    </row>
    <row r="140" spans="1:7" ht="43.5" x14ac:dyDescent="0.25">
      <c r="A140" s="1" t="str">
        <f>"000A4405"</f>
        <v>000A4405</v>
      </c>
      <c r="B140" s="1" t="str">
        <f t="shared" si="4"/>
        <v xml:space="preserve">  </v>
      </c>
      <c r="C140" s="3" t="s">
        <v>157</v>
      </c>
      <c r="D140" s="3" t="s">
        <v>0</v>
      </c>
      <c r="E140" s="3" t="s">
        <v>10</v>
      </c>
      <c r="F140" s="1" t="s">
        <v>0</v>
      </c>
      <c r="G140" s="24">
        <v>4.26</v>
      </c>
    </row>
    <row r="141" spans="1:7" ht="43.5" x14ac:dyDescent="0.25">
      <c r="A141" s="1" t="str">
        <f>"000A4406"</f>
        <v>000A4406</v>
      </c>
      <c r="B141" s="1" t="str">
        <f t="shared" si="4"/>
        <v xml:space="preserve">  </v>
      </c>
      <c r="C141" s="3" t="s">
        <v>158</v>
      </c>
      <c r="D141" s="3" t="s">
        <v>0</v>
      </c>
      <c r="E141" s="3" t="s">
        <v>10</v>
      </c>
      <c r="F141" s="1" t="s">
        <v>0</v>
      </c>
      <c r="G141" s="24">
        <v>7.13</v>
      </c>
    </row>
    <row r="142" spans="1:7" ht="100.5" x14ac:dyDescent="0.25">
      <c r="A142" s="1" t="str">
        <f>"000A4407"</f>
        <v>000A4407</v>
      </c>
      <c r="B142" s="1" t="str">
        <f t="shared" si="4"/>
        <v xml:space="preserve">  </v>
      </c>
      <c r="C142" s="3" t="s">
        <v>159</v>
      </c>
      <c r="D142" s="3" t="s">
        <v>0</v>
      </c>
      <c r="E142" s="3" t="s">
        <v>10</v>
      </c>
      <c r="F142" s="1" t="s">
        <v>0</v>
      </c>
      <c r="G142" s="24">
        <v>10.92</v>
      </c>
    </row>
    <row r="143" spans="1:7" ht="114.75" x14ac:dyDescent="0.25">
      <c r="A143" s="1" t="str">
        <f>"000A4408"</f>
        <v>000A4408</v>
      </c>
      <c r="B143" s="1" t="str">
        <f t="shared" si="4"/>
        <v xml:space="preserve">  </v>
      </c>
      <c r="C143" s="3" t="s">
        <v>160</v>
      </c>
      <c r="D143" s="3" t="s">
        <v>0</v>
      </c>
      <c r="E143" s="3" t="s">
        <v>10</v>
      </c>
      <c r="F143" s="1" t="s">
        <v>0</v>
      </c>
      <c r="G143" s="24">
        <v>12.3</v>
      </c>
    </row>
    <row r="144" spans="1:7" ht="114.75" x14ac:dyDescent="0.25">
      <c r="A144" s="1" t="str">
        <f>"000A4409"</f>
        <v>000A4409</v>
      </c>
      <c r="B144" s="1" t="str">
        <f t="shared" si="4"/>
        <v xml:space="preserve">  </v>
      </c>
      <c r="C144" s="3" t="s">
        <v>161</v>
      </c>
      <c r="D144" s="3" t="s">
        <v>0</v>
      </c>
      <c r="E144" s="3" t="s">
        <v>10</v>
      </c>
      <c r="F144" s="1" t="s">
        <v>0</v>
      </c>
      <c r="G144" s="24">
        <v>7.73</v>
      </c>
    </row>
    <row r="145" spans="1:7" ht="100.5" x14ac:dyDescent="0.25">
      <c r="A145" s="1" t="str">
        <f>"000A4410"</f>
        <v>000A4410</v>
      </c>
      <c r="B145" s="1" t="str">
        <f t="shared" si="4"/>
        <v xml:space="preserve">  </v>
      </c>
      <c r="C145" s="3" t="s">
        <v>162</v>
      </c>
      <c r="D145" s="3" t="s">
        <v>0</v>
      </c>
      <c r="E145" s="3" t="s">
        <v>10</v>
      </c>
      <c r="F145" s="1" t="s">
        <v>0</v>
      </c>
      <c r="G145" s="24">
        <v>11.27</v>
      </c>
    </row>
    <row r="146" spans="1:7" ht="72" x14ac:dyDescent="0.25">
      <c r="A146" s="1" t="str">
        <f>"000A4411"</f>
        <v>000A4411</v>
      </c>
      <c r="B146" s="1" t="str">
        <f t="shared" si="4"/>
        <v xml:space="preserve">  </v>
      </c>
      <c r="C146" s="3" t="s">
        <v>163</v>
      </c>
      <c r="D146" s="3" t="s">
        <v>0</v>
      </c>
      <c r="E146" s="3" t="s">
        <v>10</v>
      </c>
      <c r="F146" s="1" t="s">
        <v>0</v>
      </c>
      <c r="G146" s="24">
        <v>6.35</v>
      </c>
    </row>
    <row r="147" spans="1:7" ht="86.25" x14ac:dyDescent="0.25">
      <c r="A147" s="1" t="str">
        <f>"000A4412"</f>
        <v>000A4412</v>
      </c>
      <c r="B147" s="1" t="str">
        <f t="shared" si="4"/>
        <v xml:space="preserve">  </v>
      </c>
      <c r="C147" s="3" t="s">
        <v>164</v>
      </c>
      <c r="D147" s="3" t="s">
        <v>0</v>
      </c>
      <c r="E147" s="3" t="s">
        <v>10</v>
      </c>
      <c r="F147" s="1" t="s">
        <v>0</v>
      </c>
      <c r="G147" s="24">
        <v>3.37</v>
      </c>
    </row>
    <row r="148" spans="1:7" ht="72" x14ac:dyDescent="0.25">
      <c r="A148" s="1" t="str">
        <f>"000A4413"</f>
        <v>000A4413</v>
      </c>
      <c r="B148" s="1" t="str">
        <f t="shared" si="4"/>
        <v xml:space="preserve">  </v>
      </c>
      <c r="C148" s="3" t="s">
        <v>165</v>
      </c>
      <c r="D148" s="3" t="s">
        <v>0</v>
      </c>
      <c r="E148" s="3" t="s">
        <v>10</v>
      </c>
      <c r="F148" s="1" t="s">
        <v>0</v>
      </c>
      <c r="G148" s="24">
        <v>6.86</v>
      </c>
    </row>
    <row r="149" spans="1:7" ht="100.5" x14ac:dyDescent="0.25">
      <c r="A149" s="1" t="str">
        <f>"000A4414"</f>
        <v>000A4414</v>
      </c>
      <c r="B149" s="1" t="str">
        <f t="shared" si="4"/>
        <v xml:space="preserve">  </v>
      </c>
      <c r="C149" s="3" t="s">
        <v>166</v>
      </c>
      <c r="D149" s="3" t="s">
        <v>0</v>
      </c>
      <c r="E149" s="3" t="s">
        <v>10</v>
      </c>
      <c r="F149" s="1" t="s">
        <v>0</v>
      </c>
      <c r="G149" s="24">
        <v>6.13</v>
      </c>
    </row>
    <row r="150" spans="1:7" ht="86.25" x14ac:dyDescent="0.25">
      <c r="A150" s="1" t="str">
        <f>"000A4415"</f>
        <v>000A4415</v>
      </c>
      <c r="B150" s="1" t="str">
        <f t="shared" si="4"/>
        <v xml:space="preserve">  </v>
      </c>
      <c r="C150" s="3" t="s">
        <v>167</v>
      </c>
      <c r="D150" s="3" t="s">
        <v>0</v>
      </c>
      <c r="E150" s="3" t="s">
        <v>10</v>
      </c>
      <c r="F150" s="1" t="s">
        <v>0</v>
      </c>
      <c r="G150" s="24">
        <v>7.45</v>
      </c>
    </row>
    <row r="151" spans="1:7" ht="43.5" x14ac:dyDescent="0.25">
      <c r="A151" s="1" t="str">
        <f>"000A4416"</f>
        <v>000A4416</v>
      </c>
      <c r="B151" s="1" t="str">
        <f t="shared" si="4"/>
        <v xml:space="preserve">  </v>
      </c>
      <c r="C151" s="3" t="s">
        <v>168</v>
      </c>
      <c r="D151" s="3" t="s">
        <v>0</v>
      </c>
      <c r="E151" s="3" t="s">
        <v>10</v>
      </c>
      <c r="F151" s="1" t="s">
        <v>0</v>
      </c>
      <c r="G151" s="24">
        <v>3.42</v>
      </c>
    </row>
    <row r="152" spans="1:7" ht="57.75" x14ac:dyDescent="0.25">
      <c r="A152" s="1" t="str">
        <f>"000A4417"</f>
        <v>000A4417</v>
      </c>
      <c r="B152" s="1" t="str">
        <f t="shared" si="4"/>
        <v xml:space="preserve">  </v>
      </c>
      <c r="C152" s="3" t="s">
        <v>169</v>
      </c>
      <c r="D152" s="3" t="s">
        <v>0</v>
      </c>
      <c r="E152" s="3" t="s">
        <v>10</v>
      </c>
      <c r="F152" s="1" t="s">
        <v>0</v>
      </c>
      <c r="G152" s="24">
        <v>4.6399999999999997</v>
      </c>
    </row>
    <row r="153" spans="1:7" ht="43.5" x14ac:dyDescent="0.25">
      <c r="A153" s="1" t="str">
        <f>"000A4418"</f>
        <v>000A4418</v>
      </c>
      <c r="B153" s="1" t="str">
        <f t="shared" si="4"/>
        <v xml:space="preserve">  </v>
      </c>
      <c r="C153" s="3" t="s">
        <v>170</v>
      </c>
      <c r="D153" s="3" t="s">
        <v>0</v>
      </c>
      <c r="E153" s="3" t="s">
        <v>10</v>
      </c>
      <c r="F153" s="1" t="s">
        <v>0</v>
      </c>
      <c r="G153" s="24">
        <v>2.2599999999999998</v>
      </c>
    </row>
    <row r="154" spans="1:7" ht="57.75" x14ac:dyDescent="0.25">
      <c r="A154" s="1" t="str">
        <f>"000A4419"</f>
        <v>000A4419</v>
      </c>
      <c r="B154" s="1" t="str">
        <f t="shared" si="4"/>
        <v xml:space="preserve">  </v>
      </c>
      <c r="C154" s="3" t="s">
        <v>171</v>
      </c>
      <c r="D154" s="3" t="s">
        <v>0</v>
      </c>
      <c r="E154" s="3" t="s">
        <v>10</v>
      </c>
      <c r="F154" s="1" t="s">
        <v>0</v>
      </c>
      <c r="G154" s="24">
        <v>2.15</v>
      </c>
    </row>
    <row r="155" spans="1:7" ht="57.75" x14ac:dyDescent="0.25">
      <c r="A155" s="1" t="str">
        <f>"000A4420"</f>
        <v>000A4420</v>
      </c>
      <c r="B155" s="1" t="str">
        <f t="shared" si="4"/>
        <v xml:space="preserve">  </v>
      </c>
      <c r="C155" s="3" t="s">
        <v>172</v>
      </c>
      <c r="D155" s="3" t="s">
        <v>0</v>
      </c>
      <c r="E155" s="3" t="s">
        <v>33</v>
      </c>
      <c r="F155" s="1" t="s">
        <v>0</v>
      </c>
      <c r="G155" s="23" t="s">
        <v>2403</v>
      </c>
    </row>
    <row r="156" spans="1:7" ht="43.5" x14ac:dyDescent="0.25">
      <c r="A156" s="1" t="str">
        <f>"000A4421"</f>
        <v>000A4421</v>
      </c>
      <c r="B156" s="1" t="str">
        <f t="shared" si="4"/>
        <v xml:space="preserve">  </v>
      </c>
      <c r="C156" s="3" t="s">
        <v>173</v>
      </c>
      <c r="D156" s="3" t="s">
        <v>0</v>
      </c>
      <c r="E156" s="3" t="s">
        <v>174</v>
      </c>
      <c r="F156" s="1" t="s">
        <v>0</v>
      </c>
      <c r="G156" s="23" t="s">
        <v>2403</v>
      </c>
    </row>
    <row r="157" spans="1:7" ht="100.5" x14ac:dyDescent="0.25">
      <c r="A157" s="1" t="str">
        <f>"000A4422"</f>
        <v>000A4422</v>
      </c>
      <c r="B157" s="1" t="str">
        <f t="shared" si="4"/>
        <v xml:space="preserve">  </v>
      </c>
      <c r="C157" s="3" t="s">
        <v>175</v>
      </c>
      <c r="D157" s="3" t="s">
        <v>0</v>
      </c>
      <c r="E157" s="3" t="s">
        <v>10</v>
      </c>
      <c r="F157" s="1" t="s">
        <v>0</v>
      </c>
      <c r="G157" s="24">
        <v>0.13</v>
      </c>
    </row>
    <row r="158" spans="1:7" ht="72" x14ac:dyDescent="0.25">
      <c r="A158" s="1" t="str">
        <f>"000A4423"</f>
        <v>000A4423</v>
      </c>
      <c r="B158" s="1" t="str">
        <f t="shared" si="4"/>
        <v xml:space="preserve">  </v>
      </c>
      <c r="C158" s="3" t="s">
        <v>176</v>
      </c>
      <c r="D158" s="3" t="s">
        <v>0</v>
      </c>
      <c r="E158" s="3" t="s">
        <v>10</v>
      </c>
      <c r="F158" s="1" t="s">
        <v>0</v>
      </c>
      <c r="G158" s="24">
        <v>2.31</v>
      </c>
    </row>
    <row r="159" spans="1:7" ht="57.75" x14ac:dyDescent="0.25">
      <c r="A159" s="1" t="str">
        <f>"000A4424"</f>
        <v>000A4424</v>
      </c>
      <c r="B159" s="1" t="str">
        <f t="shared" si="4"/>
        <v xml:space="preserve">  </v>
      </c>
      <c r="C159" s="3" t="s">
        <v>177</v>
      </c>
      <c r="D159" s="3" t="s">
        <v>0</v>
      </c>
      <c r="E159" s="3" t="s">
        <v>10</v>
      </c>
      <c r="F159" s="1" t="s">
        <v>0</v>
      </c>
      <c r="G159" s="24">
        <v>5.92</v>
      </c>
    </row>
    <row r="160" spans="1:7" ht="72" x14ac:dyDescent="0.25">
      <c r="A160" s="1" t="str">
        <f>"000A4425"</f>
        <v>000A4425</v>
      </c>
      <c r="B160" s="1" t="str">
        <f t="shared" si="4"/>
        <v xml:space="preserve">  </v>
      </c>
      <c r="C160" s="3" t="s">
        <v>178</v>
      </c>
      <c r="D160" s="3" t="s">
        <v>0</v>
      </c>
      <c r="E160" s="3" t="s">
        <v>10</v>
      </c>
      <c r="F160" s="1" t="s">
        <v>0</v>
      </c>
      <c r="G160" s="24">
        <v>4.46</v>
      </c>
    </row>
    <row r="161" spans="1:7" ht="72" x14ac:dyDescent="0.25">
      <c r="A161" s="1" t="str">
        <f>"000A4426"</f>
        <v>000A4426</v>
      </c>
      <c r="B161" s="1" t="str">
        <f t="shared" si="4"/>
        <v xml:space="preserve">  </v>
      </c>
      <c r="C161" s="3" t="s">
        <v>179</v>
      </c>
      <c r="D161" s="3" t="s">
        <v>0</v>
      </c>
      <c r="E161" s="3" t="s">
        <v>10</v>
      </c>
      <c r="F161" s="1" t="s">
        <v>0</v>
      </c>
      <c r="G161" s="24">
        <v>3.4</v>
      </c>
    </row>
    <row r="162" spans="1:7" ht="72" x14ac:dyDescent="0.25">
      <c r="A162" s="1" t="str">
        <f>"000A4427"</f>
        <v>000A4427</v>
      </c>
      <c r="B162" s="1" t="str">
        <f t="shared" ref="B162:B193" si="5">"  "</f>
        <v xml:space="preserve">  </v>
      </c>
      <c r="C162" s="3" t="s">
        <v>180</v>
      </c>
      <c r="D162" s="3" t="s">
        <v>0</v>
      </c>
      <c r="E162" s="3" t="s">
        <v>10</v>
      </c>
      <c r="F162" s="1" t="s">
        <v>0</v>
      </c>
      <c r="G162" s="24">
        <v>3.47</v>
      </c>
    </row>
    <row r="163" spans="1:7" ht="72" x14ac:dyDescent="0.25">
      <c r="A163" s="1" t="str">
        <f>"000A4428"</f>
        <v>000A4428</v>
      </c>
      <c r="B163" s="1" t="str">
        <f t="shared" si="5"/>
        <v xml:space="preserve">  </v>
      </c>
      <c r="C163" s="3" t="s">
        <v>181</v>
      </c>
      <c r="D163" s="3" t="s">
        <v>0</v>
      </c>
      <c r="E163" s="3" t="s">
        <v>10</v>
      </c>
      <c r="F163" s="1" t="s">
        <v>0</v>
      </c>
      <c r="G163" s="24">
        <v>8.1300000000000008</v>
      </c>
    </row>
    <row r="164" spans="1:7" ht="72" x14ac:dyDescent="0.25">
      <c r="A164" s="1" t="str">
        <f>"000A4429"</f>
        <v>000A4429</v>
      </c>
      <c r="B164" s="1" t="str">
        <f t="shared" si="5"/>
        <v xml:space="preserve">  </v>
      </c>
      <c r="C164" s="3" t="s">
        <v>182</v>
      </c>
      <c r="D164" s="3" t="s">
        <v>0</v>
      </c>
      <c r="E164" s="3" t="s">
        <v>10</v>
      </c>
      <c r="F164" s="1" t="s">
        <v>0</v>
      </c>
      <c r="G164" s="24">
        <v>10.28</v>
      </c>
    </row>
    <row r="165" spans="1:7" ht="100.5" x14ac:dyDescent="0.25">
      <c r="A165" s="1" t="str">
        <f>"000A4430"</f>
        <v>000A4430</v>
      </c>
      <c r="B165" s="1" t="str">
        <f t="shared" si="5"/>
        <v xml:space="preserve">  </v>
      </c>
      <c r="C165" s="3" t="s">
        <v>183</v>
      </c>
      <c r="D165" s="3" t="s">
        <v>0</v>
      </c>
      <c r="E165" s="3" t="s">
        <v>10</v>
      </c>
      <c r="F165" s="1" t="s">
        <v>0</v>
      </c>
      <c r="G165" s="24">
        <v>10.61</v>
      </c>
    </row>
    <row r="166" spans="1:7" ht="57.75" x14ac:dyDescent="0.25">
      <c r="A166" s="1" t="str">
        <f>"000A4431"</f>
        <v>000A4431</v>
      </c>
      <c r="B166" s="1" t="str">
        <f t="shared" si="5"/>
        <v xml:space="preserve">  </v>
      </c>
      <c r="C166" s="3" t="s">
        <v>184</v>
      </c>
      <c r="D166" s="3" t="s">
        <v>0</v>
      </c>
      <c r="E166" s="3" t="s">
        <v>10</v>
      </c>
      <c r="F166" s="1" t="s">
        <v>0</v>
      </c>
      <c r="G166" s="24">
        <v>7.73</v>
      </c>
    </row>
    <row r="167" spans="1:7" ht="72" x14ac:dyDescent="0.25">
      <c r="A167" s="1" t="str">
        <f>"000A4432"</f>
        <v>000A4432</v>
      </c>
      <c r="B167" s="1" t="str">
        <f t="shared" si="5"/>
        <v xml:space="preserve">  </v>
      </c>
      <c r="C167" s="3" t="s">
        <v>185</v>
      </c>
      <c r="D167" s="3" t="s">
        <v>0</v>
      </c>
      <c r="E167" s="3" t="s">
        <v>10</v>
      </c>
      <c r="F167" s="1" t="s">
        <v>0</v>
      </c>
      <c r="G167" s="24">
        <v>4.47</v>
      </c>
    </row>
    <row r="168" spans="1:7" ht="57.75" x14ac:dyDescent="0.25">
      <c r="A168" s="1" t="str">
        <f>"000A4433"</f>
        <v>000A4433</v>
      </c>
      <c r="B168" s="1" t="str">
        <f t="shared" si="5"/>
        <v xml:space="preserve">  </v>
      </c>
      <c r="C168" s="3" t="s">
        <v>186</v>
      </c>
      <c r="D168" s="3" t="s">
        <v>0</v>
      </c>
      <c r="E168" s="3" t="s">
        <v>10</v>
      </c>
      <c r="F168" s="1" t="s">
        <v>0</v>
      </c>
      <c r="G168" s="24">
        <v>4.17</v>
      </c>
    </row>
    <row r="169" spans="1:7" ht="72" x14ac:dyDescent="0.25">
      <c r="A169" s="1" t="str">
        <f>"000A4434"</f>
        <v>000A4434</v>
      </c>
      <c r="B169" s="1" t="str">
        <f t="shared" si="5"/>
        <v xml:space="preserve">  </v>
      </c>
      <c r="C169" s="3" t="s">
        <v>187</v>
      </c>
      <c r="D169" s="3" t="s">
        <v>0</v>
      </c>
      <c r="E169" s="3" t="s">
        <v>10</v>
      </c>
      <c r="F169" s="1" t="s">
        <v>0</v>
      </c>
      <c r="G169" s="24">
        <v>4.68</v>
      </c>
    </row>
    <row r="170" spans="1:7" ht="86.25" x14ac:dyDescent="0.25">
      <c r="A170" s="1" t="str">
        <f>"000A4435"</f>
        <v>000A4435</v>
      </c>
      <c r="B170" s="1" t="str">
        <f t="shared" si="5"/>
        <v xml:space="preserve">  </v>
      </c>
      <c r="C170" s="3" t="s">
        <v>188</v>
      </c>
      <c r="D170" s="3" t="s">
        <v>0</v>
      </c>
      <c r="E170" s="3" t="s">
        <v>33</v>
      </c>
      <c r="F170" s="1" t="s">
        <v>0</v>
      </c>
      <c r="G170" s="23" t="s">
        <v>2403</v>
      </c>
    </row>
    <row r="171" spans="1:7" ht="43.5" x14ac:dyDescent="0.25">
      <c r="A171" s="1" t="str">
        <f>"000A4436"</f>
        <v>000A4436</v>
      </c>
      <c r="B171" s="1" t="str">
        <f t="shared" si="5"/>
        <v xml:space="preserve">  </v>
      </c>
      <c r="C171" s="3" t="s">
        <v>189</v>
      </c>
      <c r="D171" s="3" t="s">
        <v>0</v>
      </c>
      <c r="E171" s="3" t="s">
        <v>190</v>
      </c>
      <c r="F171" s="1" t="s">
        <v>0</v>
      </c>
      <c r="G171" s="23" t="s">
        <v>2402</v>
      </c>
    </row>
    <row r="172" spans="1:7" ht="43.5" x14ac:dyDescent="0.25">
      <c r="A172" s="1" t="str">
        <f>"000A4437"</f>
        <v>000A4437</v>
      </c>
      <c r="B172" s="1" t="str">
        <f t="shared" si="5"/>
        <v xml:space="preserve">  </v>
      </c>
      <c r="C172" s="3" t="s">
        <v>191</v>
      </c>
      <c r="D172" s="3" t="s">
        <v>0</v>
      </c>
      <c r="E172" s="3" t="s">
        <v>190</v>
      </c>
      <c r="F172" s="1" t="s">
        <v>0</v>
      </c>
      <c r="G172" s="23" t="s">
        <v>2402</v>
      </c>
    </row>
    <row r="173" spans="1:7" ht="57.75" x14ac:dyDescent="0.25">
      <c r="A173" s="1" t="str">
        <f>"000A4438"</f>
        <v>000A4438</v>
      </c>
      <c r="B173" s="1" t="str">
        <f t="shared" si="5"/>
        <v xml:space="preserve">  </v>
      </c>
      <c r="C173" s="3" t="s">
        <v>192</v>
      </c>
      <c r="D173" s="3" t="s">
        <v>0</v>
      </c>
      <c r="E173" s="3" t="s">
        <v>81</v>
      </c>
      <c r="F173" s="1" t="s">
        <v>0</v>
      </c>
      <c r="G173" s="23" t="s">
        <v>2402</v>
      </c>
    </row>
    <row r="174" spans="1:7" ht="29.25" x14ac:dyDescent="0.25">
      <c r="A174" s="1" t="str">
        <f>"000A4450"</f>
        <v>000A4450</v>
      </c>
      <c r="B174" s="1" t="str">
        <f t="shared" si="5"/>
        <v xml:space="preserve">  </v>
      </c>
      <c r="C174" s="3" t="s">
        <v>193</v>
      </c>
      <c r="D174" s="3" t="s">
        <v>0</v>
      </c>
      <c r="E174" s="3" t="s">
        <v>10</v>
      </c>
      <c r="F174" s="1" t="s">
        <v>0</v>
      </c>
      <c r="G174" s="24">
        <v>0.17</v>
      </c>
    </row>
    <row r="175" spans="1:7" ht="29.25" x14ac:dyDescent="0.25">
      <c r="A175" s="1" t="str">
        <f>"000A4452"</f>
        <v>000A4452</v>
      </c>
      <c r="B175" s="1" t="str">
        <f t="shared" si="5"/>
        <v xml:space="preserve">  </v>
      </c>
      <c r="C175" s="3" t="s">
        <v>194</v>
      </c>
      <c r="D175" s="3" t="s">
        <v>0</v>
      </c>
      <c r="E175" s="3" t="s">
        <v>10</v>
      </c>
      <c r="F175" s="1" t="s">
        <v>0</v>
      </c>
      <c r="G175" s="24">
        <v>0.49</v>
      </c>
    </row>
    <row r="176" spans="1:7" ht="57.75" x14ac:dyDescent="0.25">
      <c r="A176" s="1" t="str">
        <f>"000A4455"</f>
        <v>000A4455</v>
      </c>
      <c r="B176" s="1" t="str">
        <f t="shared" si="5"/>
        <v xml:space="preserve">  </v>
      </c>
      <c r="C176" s="3" t="s">
        <v>195</v>
      </c>
      <c r="D176" s="3" t="s">
        <v>0</v>
      </c>
      <c r="E176" s="3" t="s">
        <v>10</v>
      </c>
      <c r="F176" s="1" t="s">
        <v>0</v>
      </c>
      <c r="G176" s="24">
        <v>1.77</v>
      </c>
    </row>
    <row r="177" spans="1:7" ht="29.25" x14ac:dyDescent="0.25">
      <c r="A177" s="1" t="str">
        <f>"000A4456"</f>
        <v>000A4456</v>
      </c>
      <c r="B177" s="1" t="str">
        <f t="shared" si="5"/>
        <v xml:space="preserve">  </v>
      </c>
      <c r="C177" s="3" t="s">
        <v>196</v>
      </c>
      <c r="D177" s="3" t="s">
        <v>0</v>
      </c>
      <c r="E177" s="3" t="s">
        <v>10</v>
      </c>
      <c r="F177" s="1" t="s">
        <v>0</v>
      </c>
      <c r="G177" s="24">
        <v>0.3</v>
      </c>
    </row>
    <row r="178" spans="1:7" ht="57.75" x14ac:dyDescent="0.25">
      <c r="A178" s="1" t="str">
        <f>"000A4457"</f>
        <v>000A4457</v>
      </c>
      <c r="B178" s="1" t="str">
        <f t="shared" si="5"/>
        <v xml:space="preserve">  </v>
      </c>
      <c r="C178" s="3" t="s">
        <v>197</v>
      </c>
      <c r="D178" s="3" t="s">
        <v>0</v>
      </c>
      <c r="E178" s="3" t="s">
        <v>28</v>
      </c>
      <c r="F178" s="1" t="s">
        <v>0</v>
      </c>
      <c r="G178" s="23" t="s">
        <v>2402</v>
      </c>
    </row>
    <row r="179" spans="1:7" ht="29.25" x14ac:dyDescent="0.25">
      <c r="A179" s="1" t="str">
        <f>"000A4458"</f>
        <v>000A4458</v>
      </c>
      <c r="B179" s="1" t="str">
        <f t="shared" si="5"/>
        <v xml:space="preserve">  </v>
      </c>
      <c r="C179" s="3" t="s">
        <v>198</v>
      </c>
      <c r="D179" s="3" t="s">
        <v>0</v>
      </c>
      <c r="E179" s="3" t="s">
        <v>33</v>
      </c>
      <c r="F179" s="1" t="s">
        <v>0</v>
      </c>
      <c r="G179" s="23" t="s">
        <v>2403</v>
      </c>
    </row>
    <row r="180" spans="1:7" ht="43.5" x14ac:dyDescent="0.25">
      <c r="A180" s="1" t="str">
        <f>"000A4461"</f>
        <v>000A4461</v>
      </c>
      <c r="B180" s="1" t="str">
        <f t="shared" si="5"/>
        <v xml:space="preserve">  </v>
      </c>
      <c r="C180" s="3" t="s">
        <v>199</v>
      </c>
      <c r="D180" s="3" t="s">
        <v>0</v>
      </c>
      <c r="E180" s="3" t="s">
        <v>10</v>
      </c>
      <c r="F180" s="1" t="s">
        <v>0</v>
      </c>
      <c r="G180" s="24">
        <v>4.1100000000000003</v>
      </c>
    </row>
    <row r="181" spans="1:7" ht="43.5" x14ac:dyDescent="0.25">
      <c r="A181" s="1" t="str">
        <f>"000A4463"</f>
        <v>000A4463</v>
      </c>
      <c r="B181" s="1" t="str">
        <f t="shared" si="5"/>
        <v xml:space="preserve">  </v>
      </c>
      <c r="C181" s="3" t="s">
        <v>200</v>
      </c>
      <c r="D181" s="3" t="s">
        <v>0</v>
      </c>
      <c r="E181" s="3" t="s">
        <v>10</v>
      </c>
      <c r="F181" s="1" t="s">
        <v>0</v>
      </c>
      <c r="G181" s="24">
        <v>16.59</v>
      </c>
    </row>
    <row r="182" spans="1:7" ht="29.25" x14ac:dyDescent="0.25">
      <c r="A182" s="1" t="str">
        <f>"000A4465"</f>
        <v>000A4465</v>
      </c>
      <c r="B182" s="1" t="str">
        <f t="shared" si="5"/>
        <v xml:space="preserve">  </v>
      </c>
      <c r="C182" s="3" t="s">
        <v>201</v>
      </c>
      <c r="D182" s="3" t="s">
        <v>0</v>
      </c>
      <c r="E182" s="3" t="s">
        <v>33</v>
      </c>
      <c r="F182" s="1" t="s">
        <v>0</v>
      </c>
      <c r="G182" s="23" t="s">
        <v>2403</v>
      </c>
    </row>
    <row r="183" spans="1:7" ht="43.5" x14ac:dyDescent="0.25">
      <c r="A183" s="1" t="str">
        <f>"000A4467"</f>
        <v>000A4467</v>
      </c>
      <c r="B183" s="1" t="str">
        <f t="shared" si="5"/>
        <v xml:space="preserve">  </v>
      </c>
      <c r="C183" s="3" t="s">
        <v>202</v>
      </c>
      <c r="D183" s="3" t="s">
        <v>0</v>
      </c>
      <c r="E183" s="3" t="s">
        <v>28</v>
      </c>
      <c r="F183" s="1" t="s">
        <v>0</v>
      </c>
      <c r="G183" s="23" t="s">
        <v>2402</v>
      </c>
    </row>
    <row r="184" spans="1:7" ht="43.5" x14ac:dyDescent="0.25">
      <c r="A184" s="1" t="str">
        <f>"000A4468"</f>
        <v>000A4468</v>
      </c>
      <c r="B184" s="1" t="str">
        <f t="shared" si="5"/>
        <v xml:space="preserve">  </v>
      </c>
      <c r="C184" s="3" t="s">
        <v>203</v>
      </c>
      <c r="D184" s="3" t="s">
        <v>0</v>
      </c>
      <c r="E184" s="3" t="s">
        <v>28</v>
      </c>
      <c r="F184" s="1" t="s">
        <v>0</v>
      </c>
      <c r="G184" s="23" t="s">
        <v>2402</v>
      </c>
    </row>
    <row r="185" spans="1:7" ht="29.25" x14ac:dyDescent="0.25">
      <c r="A185" s="1" t="str">
        <f>"000A4481"</f>
        <v>000A4481</v>
      </c>
      <c r="B185" s="1" t="str">
        <f t="shared" si="5"/>
        <v xml:space="preserve">  </v>
      </c>
      <c r="C185" s="3" t="s">
        <v>204</v>
      </c>
      <c r="D185" s="3" t="s">
        <v>0</v>
      </c>
      <c r="E185" s="3" t="s">
        <v>10</v>
      </c>
      <c r="F185" s="1" t="s">
        <v>0</v>
      </c>
      <c r="G185" s="24">
        <v>0.46</v>
      </c>
    </row>
    <row r="186" spans="1:7" ht="57.75" x14ac:dyDescent="0.25">
      <c r="A186" s="1" t="str">
        <f>"000A4483"</f>
        <v>000A4483</v>
      </c>
      <c r="B186" s="1" t="str">
        <f t="shared" si="5"/>
        <v xml:space="preserve">  </v>
      </c>
      <c r="C186" s="3" t="s">
        <v>205</v>
      </c>
      <c r="D186" s="3" t="s">
        <v>0</v>
      </c>
      <c r="E186" s="3" t="s">
        <v>206</v>
      </c>
      <c r="F186" s="1" t="s">
        <v>0</v>
      </c>
      <c r="G186" s="23" t="s">
        <v>2403</v>
      </c>
    </row>
    <row r="187" spans="1:7" ht="43.5" x14ac:dyDescent="0.25">
      <c r="A187" s="1" t="str">
        <f>"000A4490"</f>
        <v>000A4490</v>
      </c>
      <c r="B187" s="1" t="str">
        <f t="shared" si="5"/>
        <v xml:space="preserve">  </v>
      </c>
      <c r="C187" s="3" t="s">
        <v>207</v>
      </c>
      <c r="D187" s="3" t="s">
        <v>0</v>
      </c>
      <c r="E187" s="3" t="s">
        <v>10</v>
      </c>
      <c r="F187" s="1" t="s">
        <v>0</v>
      </c>
      <c r="G187" s="24">
        <v>19.670000000000002</v>
      </c>
    </row>
    <row r="188" spans="1:7" ht="29.25" x14ac:dyDescent="0.25">
      <c r="A188" s="1" t="str">
        <f>"000A4495"</f>
        <v>000A4495</v>
      </c>
      <c r="B188" s="1" t="str">
        <f t="shared" si="5"/>
        <v xml:space="preserve">  </v>
      </c>
      <c r="C188" s="3" t="s">
        <v>208</v>
      </c>
      <c r="D188" s="3" t="s">
        <v>0</v>
      </c>
      <c r="E188" s="3" t="s">
        <v>10</v>
      </c>
      <c r="F188" s="1" t="s">
        <v>0</v>
      </c>
      <c r="G188" s="24">
        <v>26.83</v>
      </c>
    </row>
    <row r="189" spans="1:7" ht="43.5" x14ac:dyDescent="0.25">
      <c r="A189" s="1" t="str">
        <f>"000A4500"</f>
        <v>000A4500</v>
      </c>
      <c r="B189" s="1" t="str">
        <f t="shared" si="5"/>
        <v xml:space="preserve">  </v>
      </c>
      <c r="C189" s="3" t="s">
        <v>209</v>
      </c>
      <c r="D189" s="3" t="s">
        <v>0</v>
      </c>
      <c r="E189" s="3" t="s">
        <v>10</v>
      </c>
      <c r="F189" s="1" t="s">
        <v>0</v>
      </c>
      <c r="G189" s="24">
        <v>16.100000000000001</v>
      </c>
    </row>
    <row r="190" spans="1:7" ht="29.25" x14ac:dyDescent="0.25">
      <c r="A190" s="1" t="str">
        <f>"000A4510"</f>
        <v>000A4510</v>
      </c>
      <c r="B190" s="1" t="str">
        <f t="shared" si="5"/>
        <v xml:space="preserve">  </v>
      </c>
      <c r="C190" s="3" t="s">
        <v>210</v>
      </c>
      <c r="D190" s="3" t="s">
        <v>0</v>
      </c>
      <c r="E190" s="3" t="s">
        <v>10</v>
      </c>
      <c r="F190" s="1" t="s">
        <v>0</v>
      </c>
      <c r="G190" s="24">
        <v>62.61</v>
      </c>
    </row>
    <row r="191" spans="1:7" ht="72" x14ac:dyDescent="0.25">
      <c r="A191" s="1" t="str">
        <f>"000A4540"</f>
        <v>000A4540</v>
      </c>
      <c r="B191" s="1" t="str">
        <f t="shared" si="5"/>
        <v xml:space="preserve">  </v>
      </c>
      <c r="C191" s="3" t="s">
        <v>211</v>
      </c>
      <c r="D191" s="3" t="s">
        <v>0</v>
      </c>
      <c r="E191" s="3" t="s">
        <v>28</v>
      </c>
      <c r="F191" s="1" t="s">
        <v>0</v>
      </c>
      <c r="G191" s="23" t="s">
        <v>2402</v>
      </c>
    </row>
    <row r="192" spans="1:7" ht="43.5" x14ac:dyDescent="0.25">
      <c r="A192" s="1" t="str">
        <f>"000A4541"</f>
        <v>000A4541</v>
      </c>
      <c r="B192" s="1" t="str">
        <f t="shared" si="5"/>
        <v xml:space="preserve">  </v>
      </c>
      <c r="C192" s="3" t="s">
        <v>212</v>
      </c>
      <c r="D192" s="3" t="s">
        <v>0</v>
      </c>
      <c r="E192" s="3" t="s">
        <v>28</v>
      </c>
      <c r="F192" s="1" t="s">
        <v>0</v>
      </c>
      <c r="G192" s="23" t="s">
        <v>2402</v>
      </c>
    </row>
    <row r="193" spans="1:7" ht="72" x14ac:dyDescent="0.25">
      <c r="A193" s="1" t="str">
        <f>"000A4542"</f>
        <v>000A4542</v>
      </c>
      <c r="B193" s="1" t="str">
        <f t="shared" si="5"/>
        <v xml:space="preserve">  </v>
      </c>
      <c r="C193" s="3" t="s">
        <v>213</v>
      </c>
      <c r="D193" s="3" t="s">
        <v>0</v>
      </c>
      <c r="E193" s="3" t="s">
        <v>81</v>
      </c>
      <c r="F193" s="1" t="s">
        <v>0</v>
      </c>
      <c r="G193" s="23" t="s">
        <v>2402</v>
      </c>
    </row>
    <row r="194" spans="1:7" ht="29.25" x14ac:dyDescent="0.25">
      <c r="A194" s="1" t="str">
        <f>"000A4550"</f>
        <v>000A4550</v>
      </c>
      <c r="B194" s="1" t="str">
        <f t="shared" ref="B194:B209" si="6">"  "</f>
        <v xml:space="preserve">  </v>
      </c>
      <c r="C194" s="3" t="s">
        <v>214</v>
      </c>
      <c r="D194" s="3" t="s">
        <v>0</v>
      </c>
      <c r="E194" s="3" t="s">
        <v>215</v>
      </c>
      <c r="F194" s="1" t="s">
        <v>0</v>
      </c>
      <c r="G194" s="24">
        <v>23.25</v>
      </c>
    </row>
    <row r="195" spans="1:7" ht="29.25" x14ac:dyDescent="0.25">
      <c r="A195" s="1" t="str">
        <f>"000A4553"</f>
        <v>000A4553</v>
      </c>
      <c r="B195" s="1" t="str">
        <f t="shared" si="6"/>
        <v xml:space="preserve">  </v>
      </c>
      <c r="C195" s="3" t="s">
        <v>216</v>
      </c>
      <c r="D195" s="3" t="s">
        <v>0</v>
      </c>
      <c r="E195" s="3" t="s">
        <v>28</v>
      </c>
      <c r="F195" s="1" t="s">
        <v>0</v>
      </c>
      <c r="G195" s="23" t="s">
        <v>2402</v>
      </c>
    </row>
    <row r="196" spans="1:7" ht="29.25" x14ac:dyDescent="0.25">
      <c r="A196" s="1" t="str">
        <f>"000A4556"</f>
        <v>000A4556</v>
      </c>
      <c r="B196" s="1" t="str">
        <f t="shared" si="6"/>
        <v xml:space="preserve">  </v>
      </c>
      <c r="C196" s="3" t="s">
        <v>217</v>
      </c>
      <c r="D196" s="3" t="s">
        <v>0</v>
      </c>
      <c r="E196" s="3" t="s">
        <v>10</v>
      </c>
      <c r="F196" s="1" t="s">
        <v>0</v>
      </c>
      <c r="G196" s="24">
        <v>12.87</v>
      </c>
    </row>
    <row r="197" spans="1:7" ht="29.25" x14ac:dyDescent="0.25">
      <c r="A197" s="1" t="str">
        <f>"000A4557"</f>
        <v>000A4557</v>
      </c>
      <c r="B197" s="1" t="str">
        <f t="shared" si="6"/>
        <v xml:space="preserve">  </v>
      </c>
      <c r="C197" s="3" t="s">
        <v>218</v>
      </c>
      <c r="D197" s="3" t="s">
        <v>0</v>
      </c>
      <c r="E197" s="3" t="s">
        <v>10</v>
      </c>
      <c r="F197" s="1" t="s">
        <v>0</v>
      </c>
      <c r="G197" s="24">
        <v>13.31</v>
      </c>
    </row>
    <row r="198" spans="1:7" ht="72" x14ac:dyDescent="0.25">
      <c r="A198" s="1" t="str">
        <f>"000A4558"</f>
        <v>000A4558</v>
      </c>
      <c r="B198" s="1" t="str">
        <f t="shared" si="6"/>
        <v xml:space="preserve">  </v>
      </c>
      <c r="C198" s="3" t="s">
        <v>219</v>
      </c>
      <c r="D198" s="3" t="s">
        <v>0</v>
      </c>
      <c r="E198" s="3" t="s">
        <v>10</v>
      </c>
      <c r="F198" s="1" t="s">
        <v>0</v>
      </c>
      <c r="G198" s="24">
        <v>6.8</v>
      </c>
    </row>
    <row r="199" spans="1:7" ht="29.25" x14ac:dyDescent="0.25">
      <c r="A199" s="1" t="str">
        <f>"000A4561"</f>
        <v>000A4561</v>
      </c>
      <c r="B199" s="1" t="str">
        <f t="shared" si="6"/>
        <v xml:space="preserve">  </v>
      </c>
      <c r="C199" s="3" t="s">
        <v>220</v>
      </c>
      <c r="D199" s="3" t="s">
        <v>0</v>
      </c>
      <c r="E199" s="3" t="s">
        <v>10</v>
      </c>
      <c r="F199" s="1" t="s">
        <v>0</v>
      </c>
      <c r="G199" s="24">
        <v>25.38</v>
      </c>
    </row>
    <row r="200" spans="1:7" ht="29.25" x14ac:dyDescent="0.25">
      <c r="A200" s="1" t="str">
        <f>"000A4562"</f>
        <v>000A4562</v>
      </c>
      <c r="B200" s="1" t="str">
        <f t="shared" si="6"/>
        <v xml:space="preserve">  </v>
      </c>
      <c r="C200" s="3" t="s">
        <v>221</v>
      </c>
      <c r="D200" s="3" t="s">
        <v>0</v>
      </c>
      <c r="E200" s="3" t="s">
        <v>10</v>
      </c>
      <c r="F200" s="1" t="s">
        <v>0</v>
      </c>
      <c r="G200" s="24">
        <v>63.15</v>
      </c>
    </row>
    <row r="201" spans="1:7" ht="100.5" x14ac:dyDescent="0.25">
      <c r="A201" s="1" t="str">
        <f>"000A4563"</f>
        <v>000A4563</v>
      </c>
      <c r="B201" s="1" t="str">
        <f t="shared" si="6"/>
        <v xml:space="preserve">  </v>
      </c>
      <c r="C201" s="3" t="s">
        <v>222</v>
      </c>
      <c r="D201" s="3" t="s">
        <v>0</v>
      </c>
      <c r="E201" s="3" t="s">
        <v>10</v>
      </c>
      <c r="F201" s="1" t="s">
        <v>0</v>
      </c>
      <c r="G201" s="24">
        <v>137.66</v>
      </c>
    </row>
    <row r="202" spans="1:7" ht="29.25" x14ac:dyDescent="0.25">
      <c r="A202" s="1" t="str">
        <f>"000A4564"</f>
        <v>000A4564</v>
      </c>
      <c r="B202" s="1" t="str">
        <f t="shared" si="6"/>
        <v xml:space="preserve">  </v>
      </c>
      <c r="C202" s="3" t="s">
        <v>223</v>
      </c>
      <c r="D202" s="3" t="s">
        <v>0</v>
      </c>
      <c r="E202" s="3" t="s">
        <v>224</v>
      </c>
      <c r="F202" s="1" t="s">
        <v>0</v>
      </c>
      <c r="G202" s="23" t="s">
        <v>2402</v>
      </c>
    </row>
    <row r="203" spans="1:7" x14ac:dyDescent="0.25">
      <c r="A203" s="1" t="str">
        <f>"000A4565"</f>
        <v>000A4565</v>
      </c>
      <c r="B203" s="1" t="str">
        <f t="shared" si="6"/>
        <v xml:space="preserve">  </v>
      </c>
      <c r="C203" s="3" t="s">
        <v>225</v>
      </c>
      <c r="D203" s="3" t="s">
        <v>0</v>
      </c>
      <c r="E203" s="3" t="s">
        <v>10</v>
      </c>
      <c r="F203" s="1" t="s">
        <v>0</v>
      </c>
      <c r="G203" s="24">
        <v>9.66</v>
      </c>
    </row>
    <row r="204" spans="1:7" ht="43.5" x14ac:dyDescent="0.25">
      <c r="A204" s="1" t="str">
        <f>"000A4595"</f>
        <v>000A4595</v>
      </c>
      <c r="B204" s="1" t="str">
        <f t="shared" si="6"/>
        <v xml:space="preserve">  </v>
      </c>
      <c r="C204" s="3" t="s">
        <v>226</v>
      </c>
      <c r="D204" s="3" t="s">
        <v>0</v>
      </c>
      <c r="E204" s="3" t="s">
        <v>10</v>
      </c>
      <c r="F204" s="1" t="s">
        <v>0</v>
      </c>
      <c r="G204" s="24">
        <v>16.57</v>
      </c>
    </row>
    <row r="205" spans="1:7" ht="72" x14ac:dyDescent="0.25">
      <c r="A205" s="1" t="str">
        <f>"000A4596"</f>
        <v>000A4596</v>
      </c>
      <c r="B205" s="1" t="str">
        <f t="shared" si="6"/>
        <v xml:space="preserve">  </v>
      </c>
      <c r="C205" s="3" t="s">
        <v>227</v>
      </c>
      <c r="D205" s="3" t="s">
        <v>0</v>
      </c>
      <c r="E205" s="3" t="s">
        <v>228</v>
      </c>
      <c r="F205" s="1" t="s">
        <v>0</v>
      </c>
      <c r="G205" s="23" t="s">
        <v>2402</v>
      </c>
    </row>
    <row r="206" spans="1:7" ht="72" x14ac:dyDescent="0.25">
      <c r="A206" s="1" t="str">
        <f>"000A4600"</f>
        <v>000A4600</v>
      </c>
      <c r="B206" s="1" t="str">
        <f t="shared" si="6"/>
        <v xml:space="preserve">  </v>
      </c>
      <c r="C206" s="3" t="s">
        <v>229</v>
      </c>
      <c r="D206" s="3" t="s">
        <v>0</v>
      </c>
      <c r="E206" s="3" t="s">
        <v>33</v>
      </c>
      <c r="F206" s="1" t="s">
        <v>0</v>
      </c>
      <c r="G206" s="23" t="s">
        <v>2403</v>
      </c>
    </row>
    <row r="207" spans="1:7" ht="43.5" x14ac:dyDescent="0.25">
      <c r="A207" s="1" t="str">
        <f>"000A4601"</f>
        <v>000A4601</v>
      </c>
      <c r="B207" s="1" t="str">
        <f t="shared" si="6"/>
        <v xml:space="preserve">  </v>
      </c>
      <c r="C207" s="3" t="s">
        <v>230</v>
      </c>
      <c r="D207" s="3" t="s">
        <v>0</v>
      </c>
      <c r="E207" s="3" t="s">
        <v>33</v>
      </c>
      <c r="F207" s="1" t="s">
        <v>0</v>
      </c>
      <c r="G207" s="23" t="s">
        <v>2403</v>
      </c>
    </row>
    <row r="208" spans="1:7" ht="57.75" x14ac:dyDescent="0.25">
      <c r="A208" s="1" t="str">
        <f>"000A4604"</f>
        <v>000A4604</v>
      </c>
      <c r="B208" s="1" t="str">
        <f t="shared" si="6"/>
        <v xml:space="preserve">  </v>
      </c>
      <c r="C208" s="3" t="s">
        <v>231</v>
      </c>
      <c r="D208" s="3" t="s">
        <v>0</v>
      </c>
      <c r="E208" s="3" t="s">
        <v>10</v>
      </c>
      <c r="F208" s="1" t="s">
        <v>0</v>
      </c>
      <c r="G208" s="24">
        <v>85.74</v>
      </c>
    </row>
    <row r="209" spans="1:7" ht="43.5" x14ac:dyDescent="0.25">
      <c r="A209" s="1" t="str">
        <f>"000A4605"</f>
        <v>000A4605</v>
      </c>
      <c r="B209" s="1" t="str">
        <f t="shared" si="6"/>
        <v xml:space="preserve">  </v>
      </c>
      <c r="C209" s="3" t="s">
        <v>232</v>
      </c>
      <c r="D209" s="3" t="s">
        <v>0</v>
      </c>
      <c r="E209" s="3" t="s">
        <v>10</v>
      </c>
      <c r="F209" s="1" t="s">
        <v>0</v>
      </c>
      <c r="G209" s="24">
        <v>21.46</v>
      </c>
    </row>
    <row r="210" spans="1:7" ht="43.5" x14ac:dyDescent="0.25">
      <c r="A210" s="1" t="str">
        <f>"000A4606"</f>
        <v>000A4606</v>
      </c>
      <c r="B210" s="1" t="str">
        <f>"RB"</f>
        <v>RB</v>
      </c>
      <c r="C210" s="3" t="s">
        <v>233</v>
      </c>
      <c r="D210" s="3" t="s">
        <v>0</v>
      </c>
      <c r="E210" s="3" t="s">
        <v>234</v>
      </c>
      <c r="F210" s="1" t="s">
        <v>0</v>
      </c>
      <c r="G210" s="23" t="s">
        <v>2406</v>
      </c>
    </row>
    <row r="211" spans="1:7" ht="29.25" x14ac:dyDescent="0.25">
      <c r="A211" s="1" t="str">
        <f>"000A4608"</f>
        <v>000A4608</v>
      </c>
      <c r="B211" s="1" t="str">
        <f>"RB"</f>
        <v>RB</v>
      </c>
      <c r="C211" s="3" t="s">
        <v>235</v>
      </c>
      <c r="D211" s="3" t="s">
        <v>0</v>
      </c>
      <c r="E211" s="3" t="s">
        <v>236</v>
      </c>
      <c r="F211" s="1" t="s">
        <v>0</v>
      </c>
      <c r="G211" s="24">
        <v>71.150000000000006</v>
      </c>
    </row>
    <row r="212" spans="1:7" ht="57.75" x14ac:dyDescent="0.25">
      <c r="A212" s="1" t="str">
        <f>"000A4611"</f>
        <v>000A4611</v>
      </c>
      <c r="B212" s="1" t="str">
        <f>"RB"</f>
        <v>RB</v>
      </c>
      <c r="C212" s="3" t="s">
        <v>237</v>
      </c>
      <c r="D212" s="3" t="s">
        <v>0</v>
      </c>
      <c r="E212" s="3" t="s">
        <v>236</v>
      </c>
      <c r="F212" s="1" t="s">
        <v>0</v>
      </c>
      <c r="G212" s="24">
        <v>217.39</v>
      </c>
    </row>
    <row r="213" spans="1:7" ht="57.75" x14ac:dyDescent="0.25">
      <c r="A213" s="1" t="str">
        <f>"000A4612"</f>
        <v>000A4612</v>
      </c>
      <c r="B213" s="1" t="str">
        <f>"RB"</f>
        <v>RB</v>
      </c>
      <c r="C213" s="3" t="s">
        <v>238</v>
      </c>
      <c r="D213" s="3" t="s">
        <v>0</v>
      </c>
      <c r="E213" s="3" t="s">
        <v>236</v>
      </c>
      <c r="F213" s="1" t="s">
        <v>0</v>
      </c>
      <c r="G213" s="24">
        <v>102.09</v>
      </c>
    </row>
    <row r="214" spans="1:7" ht="57.75" x14ac:dyDescent="0.25">
      <c r="A214" s="1" t="str">
        <f>"000A4613"</f>
        <v>000A4613</v>
      </c>
      <c r="B214" s="1" t="str">
        <f>"RB"</f>
        <v>RB</v>
      </c>
      <c r="C214" s="3" t="s">
        <v>239</v>
      </c>
      <c r="D214" s="3" t="s">
        <v>0</v>
      </c>
      <c r="E214" s="3" t="s">
        <v>240</v>
      </c>
      <c r="F214" s="1" t="s">
        <v>0</v>
      </c>
      <c r="G214" s="23" t="s">
        <v>2406</v>
      </c>
    </row>
    <row r="215" spans="1:7" ht="29.25" x14ac:dyDescent="0.25">
      <c r="A215" s="1" t="str">
        <f>"000A4614"</f>
        <v>000A4614</v>
      </c>
      <c r="B215" s="1" t="str">
        <f>"NU"</f>
        <v>NU</v>
      </c>
      <c r="C215" s="3" t="s">
        <v>241</v>
      </c>
      <c r="D215" s="3" t="s">
        <v>0</v>
      </c>
      <c r="E215" s="3" t="s">
        <v>10</v>
      </c>
      <c r="F215" s="1" t="s">
        <v>0</v>
      </c>
      <c r="G215" s="24">
        <v>29.09</v>
      </c>
    </row>
    <row r="216" spans="1:7" ht="29.25" x14ac:dyDescent="0.25">
      <c r="A216" s="1" t="str">
        <f>"000A4614"</f>
        <v>000A4614</v>
      </c>
      <c r="B216" s="1" t="str">
        <f>"RR"</f>
        <v>RR</v>
      </c>
      <c r="C216" s="3" t="s">
        <v>241</v>
      </c>
      <c r="D216" s="3" t="s">
        <v>0</v>
      </c>
      <c r="E216" s="3" t="s">
        <v>10</v>
      </c>
      <c r="F216" s="1" t="s">
        <v>0</v>
      </c>
      <c r="G216" s="24">
        <v>2.9</v>
      </c>
    </row>
    <row r="217" spans="1:7" ht="29.25" x14ac:dyDescent="0.25">
      <c r="A217" s="1" t="str">
        <f>"000A4615"</f>
        <v>000A4615</v>
      </c>
      <c r="B217" s="1" t="str">
        <f>"RB"</f>
        <v>RB</v>
      </c>
      <c r="C217" s="3" t="s">
        <v>242</v>
      </c>
      <c r="D217" s="3" t="s">
        <v>0</v>
      </c>
      <c r="E217" s="3" t="s">
        <v>236</v>
      </c>
      <c r="F217" s="1" t="s">
        <v>0</v>
      </c>
      <c r="G217" s="24">
        <v>0.89</v>
      </c>
    </row>
    <row r="218" spans="1:7" ht="29.25" x14ac:dyDescent="0.25">
      <c r="A218" s="1" t="str">
        <f>"000A4616"</f>
        <v>000A4616</v>
      </c>
      <c r="B218" s="1" t="str">
        <f>"RB"</f>
        <v>RB</v>
      </c>
      <c r="C218" s="3" t="s">
        <v>243</v>
      </c>
      <c r="D218" s="3" t="s">
        <v>0</v>
      </c>
      <c r="E218" s="3" t="s">
        <v>236</v>
      </c>
      <c r="F218" s="1" t="s">
        <v>0</v>
      </c>
      <c r="G218" s="24">
        <v>0.09</v>
      </c>
    </row>
    <row r="219" spans="1:7" ht="29.25" x14ac:dyDescent="0.25">
      <c r="A219" s="1" t="str">
        <f>"000A4618"</f>
        <v>000A4618</v>
      </c>
      <c r="B219" s="1" t="str">
        <f>"RB"</f>
        <v>RB</v>
      </c>
      <c r="C219" s="3" t="s">
        <v>244</v>
      </c>
      <c r="D219" s="3" t="s">
        <v>0</v>
      </c>
      <c r="E219" s="3" t="s">
        <v>236</v>
      </c>
      <c r="F219" s="1" t="s">
        <v>0</v>
      </c>
      <c r="G219" s="24">
        <v>12.12</v>
      </c>
    </row>
    <row r="220" spans="1:7" ht="29.25" x14ac:dyDescent="0.25">
      <c r="A220" s="1" t="str">
        <f>"000A4619"</f>
        <v>000A4619</v>
      </c>
      <c r="B220" s="1" t="str">
        <f>"RB"</f>
        <v>RB</v>
      </c>
      <c r="C220" s="3" t="s">
        <v>245</v>
      </c>
      <c r="D220" s="3" t="s">
        <v>0</v>
      </c>
      <c r="E220" s="3" t="s">
        <v>236</v>
      </c>
      <c r="F220" s="1" t="s">
        <v>0</v>
      </c>
      <c r="G220" s="24">
        <v>15.23</v>
      </c>
    </row>
    <row r="221" spans="1:7" ht="29.25" x14ac:dyDescent="0.25">
      <c r="A221" s="1" t="str">
        <f>"000A4620"</f>
        <v>000A4620</v>
      </c>
      <c r="B221" s="1" t="str">
        <f>"RB"</f>
        <v>RB</v>
      </c>
      <c r="C221" s="3" t="s">
        <v>246</v>
      </c>
      <c r="D221" s="3" t="s">
        <v>0</v>
      </c>
      <c r="E221" s="3" t="s">
        <v>236</v>
      </c>
      <c r="F221" s="1" t="s">
        <v>0</v>
      </c>
      <c r="G221" s="24">
        <v>0.84</v>
      </c>
    </row>
    <row r="222" spans="1:7" ht="29.25" x14ac:dyDescent="0.25">
      <c r="A222" s="1" t="str">
        <f>"000A4623"</f>
        <v>000A4623</v>
      </c>
      <c r="B222" s="1" t="str">
        <f>"  "</f>
        <v xml:space="preserve">  </v>
      </c>
      <c r="C222" s="3" t="s">
        <v>247</v>
      </c>
      <c r="D222" s="3" t="s">
        <v>0</v>
      </c>
      <c r="E222" s="3" t="s">
        <v>10</v>
      </c>
      <c r="F222" s="1" t="s">
        <v>0</v>
      </c>
      <c r="G222" s="24">
        <v>6.95</v>
      </c>
    </row>
    <row r="223" spans="1:7" ht="57.75" x14ac:dyDescent="0.25">
      <c r="A223" s="1" t="str">
        <f>"000A4624"</f>
        <v>000A4624</v>
      </c>
      <c r="B223" s="1" t="str">
        <f>"NU"</f>
        <v>NU</v>
      </c>
      <c r="C223" s="3" t="s">
        <v>248</v>
      </c>
      <c r="D223" s="3" t="s">
        <v>0</v>
      </c>
      <c r="E223" s="3" t="s">
        <v>10</v>
      </c>
      <c r="F223" s="1" t="s">
        <v>0</v>
      </c>
      <c r="G223" s="24">
        <v>3.28</v>
      </c>
    </row>
    <row r="224" spans="1:7" ht="43.5" x14ac:dyDescent="0.25">
      <c r="A224" s="1" t="str">
        <f>"000A4625"</f>
        <v>000A4625</v>
      </c>
      <c r="B224" s="1" t="str">
        <f>"  "</f>
        <v xml:space="preserve">  </v>
      </c>
      <c r="C224" s="3" t="s">
        <v>249</v>
      </c>
      <c r="D224" s="3" t="s">
        <v>0</v>
      </c>
      <c r="E224" s="3" t="s">
        <v>250</v>
      </c>
      <c r="F224" s="1" t="s">
        <v>0</v>
      </c>
      <c r="G224" s="24">
        <v>8.4700000000000006</v>
      </c>
    </row>
    <row r="225" spans="1:7" ht="29.25" x14ac:dyDescent="0.25">
      <c r="A225" s="1" t="str">
        <f>"000A4626"</f>
        <v>000A4626</v>
      </c>
      <c r="B225" s="1" t="str">
        <f>"  "</f>
        <v xml:space="preserve">  </v>
      </c>
      <c r="C225" s="3" t="s">
        <v>251</v>
      </c>
      <c r="D225" s="3" t="s">
        <v>0</v>
      </c>
      <c r="E225" s="3" t="s">
        <v>10</v>
      </c>
      <c r="F225" s="1" t="s">
        <v>0</v>
      </c>
      <c r="G225" s="24">
        <v>3.37</v>
      </c>
    </row>
    <row r="226" spans="1:7" ht="100.5" x14ac:dyDescent="0.25">
      <c r="A226" s="1" t="str">
        <f>"000A4627"</f>
        <v>000A4627</v>
      </c>
      <c r="B226" s="1" t="str">
        <f>"  "</f>
        <v xml:space="preserve">  </v>
      </c>
      <c r="C226" s="3" t="s">
        <v>252</v>
      </c>
      <c r="D226" s="3" t="s">
        <v>0</v>
      </c>
      <c r="E226" s="3" t="s">
        <v>10</v>
      </c>
      <c r="F226" s="1" t="s">
        <v>0</v>
      </c>
      <c r="G226" s="24">
        <v>50.09</v>
      </c>
    </row>
    <row r="227" spans="1:7" ht="43.5" x14ac:dyDescent="0.25">
      <c r="A227" s="1" t="str">
        <f>"000A4628"</f>
        <v>000A4628</v>
      </c>
      <c r="B227" s="1" t="str">
        <f>"  "</f>
        <v xml:space="preserve">  </v>
      </c>
      <c r="C227" s="3" t="s">
        <v>253</v>
      </c>
      <c r="D227" s="3" t="s">
        <v>0</v>
      </c>
      <c r="E227" s="3" t="s">
        <v>10</v>
      </c>
      <c r="F227" s="1" t="s">
        <v>0</v>
      </c>
      <c r="G227" s="24">
        <v>4.46</v>
      </c>
    </row>
    <row r="228" spans="1:7" ht="43.5" x14ac:dyDescent="0.25">
      <c r="A228" s="1" t="str">
        <f>"000A4629"</f>
        <v>000A4629</v>
      </c>
      <c r="B228" s="1" t="str">
        <f>"  "</f>
        <v xml:space="preserve">  </v>
      </c>
      <c r="C228" s="3" t="s">
        <v>254</v>
      </c>
      <c r="D228" s="3" t="s">
        <v>0</v>
      </c>
      <c r="E228" s="3" t="s">
        <v>10</v>
      </c>
      <c r="F228" s="1" t="s">
        <v>0</v>
      </c>
      <c r="G228" s="24">
        <v>5.76</v>
      </c>
    </row>
    <row r="229" spans="1:7" ht="29.25" x14ac:dyDescent="0.25">
      <c r="A229" s="1" t="str">
        <f>"000A4635"</f>
        <v>000A4635</v>
      </c>
      <c r="B229" s="1" t="str">
        <f>"RB"</f>
        <v>RB</v>
      </c>
      <c r="C229" s="3" t="s">
        <v>255</v>
      </c>
      <c r="D229" s="3" t="s">
        <v>0</v>
      </c>
      <c r="E229" s="3" t="s">
        <v>236</v>
      </c>
      <c r="F229" s="1" t="s">
        <v>0</v>
      </c>
      <c r="G229" s="24">
        <v>5.68</v>
      </c>
    </row>
    <row r="230" spans="1:7" ht="43.5" x14ac:dyDescent="0.25">
      <c r="A230" s="1" t="str">
        <f>"000A4636"</f>
        <v>000A4636</v>
      </c>
      <c r="B230" s="1" t="str">
        <f>"RB"</f>
        <v>RB</v>
      </c>
      <c r="C230" s="3" t="s">
        <v>256</v>
      </c>
      <c r="D230" s="3" t="s">
        <v>0</v>
      </c>
      <c r="E230" s="3" t="s">
        <v>236</v>
      </c>
      <c r="F230" s="1" t="s">
        <v>0</v>
      </c>
      <c r="G230" s="24">
        <v>3.88</v>
      </c>
    </row>
    <row r="231" spans="1:7" ht="43.5" x14ac:dyDescent="0.25">
      <c r="A231" s="1" t="str">
        <f>"000A4637"</f>
        <v>000A4637</v>
      </c>
      <c r="B231" s="1" t="str">
        <f>"RB"</f>
        <v>RB</v>
      </c>
      <c r="C231" s="3" t="s">
        <v>257</v>
      </c>
      <c r="D231" s="3" t="s">
        <v>0</v>
      </c>
      <c r="E231" s="3" t="s">
        <v>236</v>
      </c>
      <c r="F231" s="1" t="s">
        <v>0</v>
      </c>
      <c r="G231" s="24">
        <v>5.67</v>
      </c>
    </row>
    <row r="232" spans="1:7" ht="43.5" x14ac:dyDescent="0.25">
      <c r="A232" s="1" t="str">
        <f>"000A4639"</f>
        <v>000A4639</v>
      </c>
      <c r="B232" s="1" t="str">
        <f>"RB"</f>
        <v>RB</v>
      </c>
      <c r="C232" s="3" t="s">
        <v>258</v>
      </c>
      <c r="D232" s="3" t="s">
        <v>0</v>
      </c>
      <c r="E232" s="3" t="s">
        <v>236</v>
      </c>
      <c r="F232" s="1" t="s">
        <v>0</v>
      </c>
      <c r="G232" s="24">
        <v>388.75</v>
      </c>
    </row>
    <row r="233" spans="1:7" ht="57.75" x14ac:dyDescent="0.25">
      <c r="A233" s="1" t="str">
        <f>"000A4640"</f>
        <v>000A4640</v>
      </c>
      <c r="B233" s="1" t="str">
        <f>"RB"</f>
        <v>RB</v>
      </c>
      <c r="C233" s="3" t="s">
        <v>259</v>
      </c>
      <c r="D233" s="3" t="s">
        <v>0</v>
      </c>
      <c r="E233" s="3" t="s">
        <v>236</v>
      </c>
      <c r="F233" s="1" t="s">
        <v>0</v>
      </c>
      <c r="G233" s="24">
        <v>93.02</v>
      </c>
    </row>
    <row r="234" spans="1:7" ht="29.25" x14ac:dyDescent="0.25">
      <c r="A234" s="1" t="str">
        <f>"000A4649"</f>
        <v>000A4649</v>
      </c>
      <c r="B234" s="1" t="str">
        <f>"  "</f>
        <v xml:space="preserve">  </v>
      </c>
      <c r="C234" s="3" t="s">
        <v>260</v>
      </c>
      <c r="D234" s="3" t="s">
        <v>0</v>
      </c>
      <c r="E234" s="3" t="s">
        <v>33</v>
      </c>
      <c r="F234" s="1" t="s">
        <v>0</v>
      </c>
      <c r="G234" s="23" t="s">
        <v>2403</v>
      </c>
    </row>
    <row r="235" spans="1:7" ht="29.25" x14ac:dyDescent="0.25">
      <c r="A235" s="1" t="str">
        <f>"000A4657"</f>
        <v>000A4657</v>
      </c>
      <c r="B235" s="1" t="str">
        <f>"  "</f>
        <v xml:space="preserve">  </v>
      </c>
      <c r="C235" s="3" t="s">
        <v>261</v>
      </c>
      <c r="D235" s="3" t="s">
        <v>0</v>
      </c>
      <c r="E235" s="3" t="s">
        <v>10</v>
      </c>
      <c r="F235" s="1" t="s">
        <v>0</v>
      </c>
      <c r="G235" s="24">
        <v>0.48</v>
      </c>
    </row>
    <row r="236" spans="1:7" ht="57.75" x14ac:dyDescent="0.25">
      <c r="A236" s="1" t="str">
        <f>"000A4660"</f>
        <v>000A4660</v>
      </c>
      <c r="B236" s="1" t="str">
        <f>"NU"</f>
        <v>NU</v>
      </c>
      <c r="C236" s="3" t="s">
        <v>262</v>
      </c>
      <c r="D236" s="3" t="s">
        <v>0</v>
      </c>
      <c r="E236" s="3" t="s">
        <v>10</v>
      </c>
      <c r="F236" s="1" t="s">
        <v>0</v>
      </c>
      <c r="G236" s="24">
        <v>53.67</v>
      </c>
    </row>
    <row r="237" spans="1:7" ht="29.25" x14ac:dyDescent="0.25">
      <c r="A237" s="1" t="str">
        <f>"000A4663"</f>
        <v>000A4663</v>
      </c>
      <c r="B237" s="1" t="str">
        <f>"RB"</f>
        <v>RB</v>
      </c>
      <c r="C237" s="3" t="s">
        <v>263</v>
      </c>
      <c r="D237" s="3" t="s">
        <v>0</v>
      </c>
      <c r="E237" s="3" t="s">
        <v>264</v>
      </c>
      <c r="F237" s="1" t="s">
        <v>0</v>
      </c>
      <c r="G237" s="23" t="s">
        <v>2403</v>
      </c>
    </row>
    <row r="238" spans="1:7" ht="29.25" x14ac:dyDescent="0.25">
      <c r="A238" s="1" t="str">
        <f>"000A4670"</f>
        <v>000A4670</v>
      </c>
      <c r="B238" s="1" t="str">
        <f>"NU"</f>
        <v>NU</v>
      </c>
      <c r="C238" s="3" t="s">
        <v>265</v>
      </c>
      <c r="D238" s="3" t="s">
        <v>0</v>
      </c>
      <c r="E238" s="3" t="s">
        <v>10</v>
      </c>
      <c r="F238" s="1" t="s">
        <v>41</v>
      </c>
      <c r="G238" s="24">
        <v>89.45</v>
      </c>
    </row>
    <row r="239" spans="1:7" ht="29.25" x14ac:dyDescent="0.25">
      <c r="A239" s="1" t="str">
        <f>"000A4670"</f>
        <v>000A4670</v>
      </c>
      <c r="B239" s="1" t="str">
        <f>"RR"</f>
        <v>RR</v>
      </c>
      <c r="C239" s="3" t="s">
        <v>265</v>
      </c>
      <c r="D239" s="3" t="s">
        <v>0</v>
      </c>
      <c r="E239" s="3" t="s">
        <v>10</v>
      </c>
      <c r="F239" s="1" t="s">
        <v>0</v>
      </c>
      <c r="G239" s="24">
        <v>8.94</v>
      </c>
    </row>
    <row r="240" spans="1:7" ht="29.25" x14ac:dyDescent="0.25">
      <c r="A240" s="1" t="str">
        <f>"000A4911"</f>
        <v>000A4911</v>
      </c>
      <c r="B240" s="1" t="str">
        <f t="shared" ref="B240:B271" si="7">"  "</f>
        <v xml:space="preserve">  </v>
      </c>
      <c r="C240" s="3" t="s">
        <v>266</v>
      </c>
      <c r="D240" s="3" t="s">
        <v>0</v>
      </c>
      <c r="E240" s="3" t="s">
        <v>33</v>
      </c>
      <c r="F240" s="1" t="s">
        <v>0</v>
      </c>
      <c r="G240" s="23" t="s">
        <v>2403</v>
      </c>
    </row>
    <row r="241" spans="1:7" ht="29.25" x14ac:dyDescent="0.25">
      <c r="A241" s="1" t="str">
        <f>"000A4927"</f>
        <v>000A4927</v>
      </c>
      <c r="B241" s="1" t="str">
        <f t="shared" si="7"/>
        <v xml:space="preserve">  </v>
      </c>
      <c r="C241" s="3" t="s">
        <v>267</v>
      </c>
      <c r="D241" s="3" t="s">
        <v>0</v>
      </c>
      <c r="E241" s="3" t="s">
        <v>268</v>
      </c>
      <c r="F241" s="1" t="s">
        <v>0</v>
      </c>
      <c r="G241" s="24">
        <v>11.99</v>
      </c>
    </row>
    <row r="242" spans="1:7" ht="29.25" x14ac:dyDescent="0.25">
      <c r="A242" s="1" t="str">
        <f>"000A4928"</f>
        <v>000A4928</v>
      </c>
      <c r="B242" s="1" t="str">
        <f t="shared" si="7"/>
        <v xml:space="preserve">  </v>
      </c>
      <c r="C242" s="3" t="s">
        <v>269</v>
      </c>
      <c r="D242" s="3" t="s">
        <v>0</v>
      </c>
      <c r="E242" s="3" t="s">
        <v>33</v>
      </c>
      <c r="F242" s="1" t="s">
        <v>0</v>
      </c>
      <c r="G242" s="23" t="s">
        <v>2403</v>
      </c>
    </row>
    <row r="243" spans="1:7" ht="29.25" x14ac:dyDescent="0.25">
      <c r="A243" s="1" t="str">
        <f>"000A4930"</f>
        <v>000A4930</v>
      </c>
      <c r="B243" s="1" t="str">
        <f t="shared" si="7"/>
        <v xml:space="preserve">  </v>
      </c>
      <c r="C243" s="3" t="s">
        <v>270</v>
      </c>
      <c r="D243" s="3" t="s">
        <v>0</v>
      </c>
      <c r="E243" s="3" t="s">
        <v>10</v>
      </c>
      <c r="F243" s="1" t="s">
        <v>0</v>
      </c>
      <c r="G243" s="24">
        <v>1.78</v>
      </c>
    </row>
    <row r="244" spans="1:7" ht="43.5" x14ac:dyDescent="0.25">
      <c r="A244" s="1" t="str">
        <f>"000A4931"</f>
        <v>000A4931</v>
      </c>
      <c r="B244" s="1" t="str">
        <f t="shared" si="7"/>
        <v xml:space="preserve">  </v>
      </c>
      <c r="C244" s="3" t="s">
        <v>271</v>
      </c>
      <c r="D244" s="3" t="s">
        <v>0</v>
      </c>
      <c r="E244" s="3" t="s">
        <v>10</v>
      </c>
      <c r="F244" s="1" t="s">
        <v>0</v>
      </c>
      <c r="G244" s="24">
        <v>6.26</v>
      </c>
    </row>
    <row r="245" spans="1:7" ht="43.5" x14ac:dyDescent="0.25">
      <c r="A245" s="1" t="str">
        <f>"000A4932"</f>
        <v>000A4932</v>
      </c>
      <c r="B245" s="1" t="str">
        <f t="shared" si="7"/>
        <v xml:space="preserve">  </v>
      </c>
      <c r="C245" s="3" t="s">
        <v>272</v>
      </c>
      <c r="D245" s="3" t="s">
        <v>0</v>
      </c>
      <c r="E245" s="3" t="s">
        <v>10</v>
      </c>
      <c r="F245" s="1" t="s">
        <v>0</v>
      </c>
      <c r="G245" s="24">
        <v>6.26</v>
      </c>
    </row>
    <row r="246" spans="1:7" ht="43.5" x14ac:dyDescent="0.25">
      <c r="A246" s="1" t="str">
        <f>"000A5051"</f>
        <v>000A5051</v>
      </c>
      <c r="B246" s="1" t="str">
        <f t="shared" si="7"/>
        <v xml:space="preserve">  </v>
      </c>
      <c r="C246" s="3" t="s">
        <v>273</v>
      </c>
      <c r="D246" s="3" t="s">
        <v>0</v>
      </c>
      <c r="E246" s="3" t="s">
        <v>10</v>
      </c>
      <c r="F246" s="1" t="s">
        <v>0</v>
      </c>
      <c r="G246" s="24">
        <v>2.57</v>
      </c>
    </row>
    <row r="247" spans="1:7" ht="43.5" x14ac:dyDescent="0.25">
      <c r="A247" s="1" t="str">
        <f>"000A5052"</f>
        <v>000A5052</v>
      </c>
      <c r="B247" s="1" t="str">
        <f t="shared" si="7"/>
        <v xml:space="preserve">  </v>
      </c>
      <c r="C247" s="3" t="s">
        <v>274</v>
      </c>
      <c r="D247" s="3" t="s">
        <v>0</v>
      </c>
      <c r="E247" s="3" t="s">
        <v>10</v>
      </c>
      <c r="F247" s="1" t="s">
        <v>0</v>
      </c>
      <c r="G247" s="24">
        <v>1.85</v>
      </c>
    </row>
    <row r="248" spans="1:7" ht="43.5" x14ac:dyDescent="0.25">
      <c r="A248" s="1" t="str">
        <f>"000A5053"</f>
        <v>000A5053</v>
      </c>
      <c r="B248" s="1" t="str">
        <f t="shared" si="7"/>
        <v xml:space="preserve">  </v>
      </c>
      <c r="C248" s="3" t="s">
        <v>275</v>
      </c>
      <c r="D248" s="3" t="s">
        <v>0</v>
      </c>
      <c r="E248" s="3" t="s">
        <v>10</v>
      </c>
      <c r="F248" s="1" t="s">
        <v>0</v>
      </c>
      <c r="G248" s="24">
        <v>2.15</v>
      </c>
    </row>
    <row r="249" spans="1:7" ht="57.75" x14ac:dyDescent="0.25">
      <c r="A249" s="1" t="str">
        <f>"000A5054"</f>
        <v>000A5054</v>
      </c>
      <c r="B249" s="1" t="str">
        <f t="shared" si="7"/>
        <v xml:space="preserve">  </v>
      </c>
      <c r="C249" s="3" t="s">
        <v>276</v>
      </c>
      <c r="D249" s="3" t="s">
        <v>0</v>
      </c>
      <c r="E249" s="3" t="s">
        <v>10</v>
      </c>
      <c r="F249" s="1" t="s">
        <v>0</v>
      </c>
      <c r="G249" s="24">
        <v>2.23</v>
      </c>
    </row>
    <row r="250" spans="1:7" x14ac:dyDescent="0.25">
      <c r="A250" s="1" t="str">
        <f>"000A5055"</f>
        <v>000A5055</v>
      </c>
      <c r="B250" s="1" t="str">
        <f t="shared" si="7"/>
        <v xml:space="preserve">  </v>
      </c>
      <c r="C250" s="3" t="s">
        <v>277</v>
      </c>
      <c r="D250" s="3" t="s">
        <v>0</v>
      </c>
      <c r="E250" s="3" t="s">
        <v>10</v>
      </c>
      <c r="F250" s="1" t="s">
        <v>0</v>
      </c>
      <c r="G250" s="24">
        <v>1.76</v>
      </c>
    </row>
    <row r="251" spans="1:7" ht="86.25" x14ac:dyDescent="0.25">
      <c r="A251" s="1" t="str">
        <f>"000A5056"</f>
        <v>000A5056</v>
      </c>
      <c r="B251" s="1" t="str">
        <f t="shared" si="7"/>
        <v xml:space="preserve">  </v>
      </c>
      <c r="C251" s="3" t="s">
        <v>278</v>
      </c>
      <c r="D251" s="3" t="s">
        <v>0</v>
      </c>
      <c r="E251" s="3" t="s">
        <v>10</v>
      </c>
      <c r="F251" s="1" t="s">
        <v>0</v>
      </c>
      <c r="G251" s="24">
        <v>5.89</v>
      </c>
    </row>
    <row r="252" spans="1:7" ht="86.25" x14ac:dyDescent="0.25">
      <c r="A252" s="1" t="str">
        <f>"000A5057"</f>
        <v>000A5057</v>
      </c>
      <c r="B252" s="1" t="str">
        <f t="shared" si="7"/>
        <v xml:space="preserve">  </v>
      </c>
      <c r="C252" s="3" t="s">
        <v>279</v>
      </c>
      <c r="D252" s="3" t="s">
        <v>0</v>
      </c>
      <c r="E252" s="3" t="s">
        <v>10</v>
      </c>
      <c r="F252" s="1" t="s">
        <v>0</v>
      </c>
      <c r="G252" s="24">
        <v>11.97</v>
      </c>
    </row>
    <row r="253" spans="1:7" ht="57.75" x14ac:dyDescent="0.25">
      <c r="A253" s="1" t="str">
        <f>"000A5061"</f>
        <v>000A5061</v>
      </c>
      <c r="B253" s="1" t="str">
        <f t="shared" si="7"/>
        <v xml:space="preserve">  </v>
      </c>
      <c r="C253" s="3" t="s">
        <v>280</v>
      </c>
      <c r="D253" s="3" t="s">
        <v>0</v>
      </c>
      <c r="E253" s="3" t="s">
        <v>10</v>
      </c>
      <c r="F253" s="1" t="s">
        <v>0</v>
      </c>
      <c r="G253" s="24">
        <v>4.3899999999999997</v>
      </c>
    </row>
    <row r="254" spans="1:7" ht="57.75" x14ac:dyDescent="0.25">
      <c r="A254" s="1" t="str">
        <f>"000A5062"</f>
        <v>000A5062</v>
      </c>
      <c r="B254" s="1" t="str">
        <f t="shared" si="7"/>
        <v xml:space="preserve">  </v>
      </c>
      <c r="C254" s="3" t="s">
        <v>281</v>
      </c>
      <c r="D254" s="3" t="s">
        <v>0</v>
      </c>
      <c r="E254" s="3" t="s">
        <v>10</v>
      </c>
      <c r="F254" s="1" t="s">
        <v>0</v>
      </c>
      <c r="G254" s="24">
        <v>2.59</v>
      </c>
    </row>
    <row r="255" spans="1:7" ht="57.75" x14ac:dyDescent="0.25">
      <c r="A255" s="1" t="str">
        <f>"000A5063"</f>
        <v>000A5063</v>
      </c>
      <c r="B255" s="1" t="str">
        <f t="shared" si="7"/>
        <v xml:space="preserve">  </v>
      </c>
      <c r="C255" s="3" t="s">
        <v>282</v>
      </c>
      <c r="D255" s="3" t="s">
        <v>0</v>
      </c>
      <c r="E255" s="3" t="s">
        <v>10</v>
      </c>
      <c r="F255" s="1" t="s">
        <v>0</v>
      </c>
      <c r="G255" s="24">
        <v>3.37</v>
      </c>
    </row>
    <row r="256" spans="1:7" ht="43.5" x14ac:dyDescent="0.25">
      <c r="A256" s="1" t="str">
        <f>"000A5071"</f>
        <v>000A5071</v>
      </c>
      <c r="B256" s="1" t="str">
        <f t="shared" si="7"/>
        <v xml:space="preserve">  </v>
      </c>
      <c r="C256" s="3" t="s">
        <v>283</v>
      </c>
      <c r="D256" s="3" t="s">
        <v>0</v>
      </c>
      <c r="E256" s="3" t="s">
        <v>10</v>
      </c>
      <c r="F256" s="1" t="s">
        <v>0</v>
      </c>
      <c r="G256" s="24">
        <v>7.48</v>
      </c>
    </row>
    <row r="257" spans="1:7" ht="43.5" x14ac:dyDescent="0.25">
      <c r="A257" s="1" t="str">
        <f>"000A5072"</f>
        <v>000A5072</v>
      </c>
      <c r="B257" s="1" t="str">
        <f t="shared" si="7"/>
        <v xml:space="preserve">  </v>
      </c>
      <c r="C257" s="3" t="s">
        <v>284</v>
      </c>
      <c r="D257" s="3" t="s">
        <v>0</v>
      </c>
      <c r="E257" s="3" t="s">
        <v>10</v>
      </c>
      <c r="F257" s="1" t="s">
        <v>0</v>
      </c>
      <c r="G257" s="24">
        <v>4.3</v>
      </c>
    </row>
    <row r="258" spans="1:7" ht="57.75" x14ac:dyDescent="0.25">
      <c r="A258" s="1" t="str">
        <f>"000A5073"</f>
        <v>000A5073</v>
      </c>
      <c r="B258" s="1" t="str">
        <f t="shared" si="7"/>
        <v xml:space="preserve">  </v>
      </c>
      <c r="C258" s="3" t="s">
        <v>285</v>
      </c>
      <c r="D258" s="3" t="s">
        <v>0</v>
      </c>
      <c r="E258" s="3" t="s">
        <v>10</v>
      </c>
      <c r="F258" s="1" t="s">
        <v>0</v>
      </c>
      <c r="G258" s="24">
        <v>3.95</v>
      </c>
    </row>
    <row r="259" spans="1:7" ht="43.5" x14ac:dyDescent="0.25">
      <c r="A259" s="1" t="str">
        <f>"000A5081"</f>
        <v>000A5081</v>
      </c>
      <c r="B259" s="1" t="str">
        <f t="shared" si="7"/>
        <v xml:space="preserve">  </v>
      </c>
      <c r="C259" s="3" t="s">
        <v>286</v>
      </c>
      <c r="D259" s="3" t="s">
        <v>0</v>
      </c>
      <c r="E259" s="3" t="s">
        <v>10</v>
      </c>
      <c r="F259" s="1" t="s">
        <v>0</v>
      </c>
      <c r="G259" s="24">
        <v>4.12</v>
      </c>
    </row>
    <row r="260" spans="1:7" ht="43.5" x14ac:dyDescent="0.25">
      <c r="A260" s="1" t="str">
        <f>"000A5082"</f>
        <v>000A5082</v>
      </c>
      <c r="B260" s="1" t="str">
        <f t="shared" si="7"/>
        <v xml:space="preserve">  </v>
      </c>
      <c r="C260" s="3" t="s">
        <v>287</v>
      </c>
      <c r="D260" s="3" t="s">
        <v>0</v>
      </c>
      <c r="E260" s="3" t="s">
        <v>10</v>
      </c>
      <c r="F260" s="1" t="s">
        <v>0</v>
      </c>
      <c r="G260" s="24">
        <v>14.83</v>
      </c>
    </row>
    <row r="261" spans="1:7" ht="57.75" x14ac:dyDescent="0.25">
      <c r="A261" s="1" t="str">
        <f>"000A5083"</f>
        <v>000A5083</v>
      </c>
      <c r="B261" s="1" t="str">
        <f t="shared" si="7"/>
        <v xml:space="preserve">  </v>
      </c>
      <c r="C261" s="3" t="s">
        <v>288</v>
      </c>
      <c r="D261" s="3" t="s">
        <v>0</v>
      </c>
      <c r="E261" s="3" t="s">
        <v>10</v>
      </c>
      <c r="F261" s="1" t="s">
        <v>0</v>
      </c>
      <c r="G261" s="24">
        <v>0.8</v>
      </c>
    </row>
    <row r="262" spans="1:7" ht="29.25" x14ac:dyDescent="0.25">
      <c r="A262" s="1" t="str">
        <f>"000A5093"</f>
        <v>000A5093</v>
      </c>
      <c r="B262" s="1" t="str">
        <f t="shared" si="7"/>
        <v xml:space="preserve">  </v>
      </c>
      <c r="C262" s="3" t="s">
        <v>289</v>
      </c>
      <c r="D262" s="3" t="s">
        <v>0</v>
      </c>
      <c r="E262" s="3" t="s">
        <v>10</v>
      </c>
      <c r="F262" s="1" t="s">
        <v>0</v>
      </c>
      <c r="G262" s="24">
        <v>2.4300000000000002</v>
      </c>
    </row>
    <row r="263" spans="1:7" ht="57.75" x14ac:dyDescent="0.25">
      <c r="A263" s="1" t="str">
        <f>"000A5102"</f>
        <v>000A5102</v>
      </c>
      <c r="B263" s="1" t="str">
        <f t="shared" si="7"/>
        <v xml:space="preserve">  </v>
      </c>
      <c r="C263" s="3" t="s">
        <v>290</v>
      </c>
      <c r="D263" s="3" t="s">
        <v>0</v>
      </c>
      <c r="E263" s="3" t="s">
        <v>10</v>
      </c>
      <c r="F263" s="1" t="s">
        <v>0</v>
      </c>
      <c r="G263" s="24">
        <v>27.93</v>
      </c>
    </row>
    <row r="264" spans="1:7" ht="43.5" x14ac:dyDescent="0.25">
      <c r="A264" s="1" t="str">
        <f>"000A5105"</f>
        <v>000A5105</v>
      </c>
      <c r="B264" s="1" t="str">
        <f t="shared" si="7"/>
        <v xml:space="preserve">  </v>
      </c>
      <c r="C264" s="3" t="s">
        <v>291</v>
      </c>
      <c r="D264" s="3" t="s">
        <v>0</v>
      </c>
      <c r="E264" s="3" t="s">
        <v>10</v>
      </c>
      <c r="F264" s="1" t="s">
        <v>0</v>
      </c>
      <c r="G264" s="24">
        <v>43.21</v>
      </c>
    </row>
    <row r="265" spans="1:7" ht="57.75" x14ac:dyDescent="0.25">
      <c r="A265" s="1" t="str">
        <f>"000A5112"</f>
        <v>000A5112</v>
      </c>
      <c r="B265" s="1" t="str">
        <f t="shared" si="7"/>
        <v xml:space="preserve">  </v>
      </c>
      <c r="C265" s="3" t="s">
        <v>292</v>
      </c>
      <c r="D265" s="3" t="s">
        <v>0</v>
      </c>
      <c r="E265" s="3" t="s">
        <v>10</v>
      </c>
      <c r="F265" s="1" t="s">
        <v>0</v>
      </c>
      <c r="G265" s="24">
        <v>39.56</v>
      </c>
    </row>
    <row r="266" spans="1:7" ht="43.5" x14ac:dyDescent="0.25">
      <c r="A266" s="1" t="str">
        <f>"000A5113"</f>
        <v>000A5113</v>
      </c>
      <c r="B266" s="1" t="str">
        <f t="shared" si="7"/>
        <v xml:space="preserve">  </v>
      </c>
      <c r="C266" s="3" t="s">
        <v>293</v>
      </c>
      <c r="D266" s="3" t="s">
        <v>0</v>
      </c>
      <c r="E266" s="3" t="s">
        <v>10</v>
      </c>
      <c r="F266" s="1" t="s">
        <v>0</v>
      </c>
      <c r="G266" s="24">
        <v>5.88</v>
      </c>
    </row>
    <row r="267" spans="1:7" ht="43.5" x14ac:dyDescent="0.25">
      <c r="A267" s="1" t="str">
        <f>"000A5114"</f>
        <v>000A5114</v>
      </c>
      <c r="B267" s="1" t="str">
        <f t="shared" si="7"/>
        <v xml:space="preserve">  </v>
      </c>
      <c r="C267" s="3" t="s">
        <v>294</v>
      </c>
      <c r="D267" s="3" t="s">
        <v>0</v>
      </c>
      <c r="E267" s="3" t="s">
        <v>10</v>
      </c>
      <c r="F267" s="1" t="s">
        <v>0</v>
      </c>
      <c r="G267" s="24">
        <v>11.16</v>
      </c>
    </row>
    <row r="268" spans="1:7" ht="29.25" x14ac:dyDescent="0.25">
      <c r="A268" s="1" t="str">
        <f>"000A5120"</f>
        <v>000A5120</v>
      </c>
      <c r="B268" s="1" t="str">
        <f t="shared" si="7"/>
        <v xml:space="preserve">  </v>
      </c>
      <c r="C268" s="3" t="s">
        <v>295</v>
      </c>
      <c r="D268" s="3" t="s">
        <v>0</v>
      </c>
      <c r="E268" s="3" t="s">
        <v>10</v>
      </c>
      <c r="F268" s="1" t="s">
        <v>0</v>
      </c>
      <c r="G268" s="24">
        <v>0.32</v>
      </c>
    </row>
    <row r="269" spans="1:7" ht="29.25" x14ac:dyDescent="0.25">
      <c r="A269" s="1" t="str">
        <f>"000A5121"</f>
        <v>000A5121</v>
      </c>
      <c r="B269" s="1" t="str">
        <f t="shared" si="7"/>
        <v xml:space="preserve">  </v>
      </c>
      <c r="C269" s="3" t="s">
        <v>296</v>
      </c>
      <c r="D269" s="3" t="s">
        <v>0</v>
      </c>
      <c r="E269" s="3" t="s">
        <v>10</v>
      </c>
      <c r="F269" s="1" t="s">
        <v>0</v>
      </c>
      <c r="G269" s="24">
        <v>9.27</v>
      </c>
    </row>
    <row r="270" spans="1:7" ht="29.25" x14ac:dyDescent="0.25">
      <c r="A270" s="1" t="str">
        <f>"000A5122"</f>
        <v>000A5122</v>
      </c>
      <c r="B270" s="1" t="str">
        <f t="shared" si="7"/>
        <v xml:space="preserve">  </v>
      </c>
      <c r="C270" s="3" t="s">
        <v>297</v>
      </c>
      <c r="D270" s="3" t="s">
        <v>0</v>
      </c>
      <c r="E270" s="3" t="s">
        <v>10</v>
      </c>
      <c r="F270" s="1" t="s">
        <v>0</v>
      </c>
      <c r="G270" s="24">
        <v>15.98</v>
      </c>
    </row>
    <row r="271" spans="1:7" ht="43.5" x14ac:dyDescent="0.25">
      <c r="A271" s="1" t="str">
        <f>"000A5126"</f>
        <v>000A5126</v>
      </c>
      <c r="B271" s="1" t="str">
        <f t="shared" si="7"/>
        <v xml:space="preserve">  </v>
      </c>
      <c r="C271" s="3" t="s">
        <v>298</v>
      </c>
      <c r="D271" s="3" t="s">
        <v>0</v>
      </c>
      <c r="E271" s="3" t="s">
        <v>10</v>
      </c>
      <c r="F271" s="1" t="s">
        <v>0</v>
      </c>
      <c r="G271" s="24">
        <v>1.62</v>
      </c>
    </row>
    <row r="272" spans="1:7" ht="57.75" x14ac:dyDescent="0.25">
      <c r="A272" s="1" t="str">
        <f>"000A5131"</f>
        <v>000A5131</v>
      </c>
      <c r="B272" s="1" t="str">
        <f t="shared" ref="B272:B303" si="8">"  "</f>
        <v xml:space="preserve">  </v>
      </c>
      <c r="C272" s="3" t="s">
        <v>299</v>
      </c>
      <c r="D272" s="3" t="s">
        <v>0</v>
      </c>
      <c r="E272" s="3" t="s">
        <v>10</v>
      </c>
      <c r="F272" s="1" t="s">
        <v>0</v>
      </c>
      <c r="G272" s="24">
        <v>16.79</v>
      </c>
    </row>
    <row r="273" spans="1:7" ht="72" x14ac:dyDescent="0.25">
      <c r="A273" s="1" t="str">
        <f>"000A5200"</f>
        <v>000A5200</v>
      </c>
      <c r="B273" s="1" t="str">
        <f t="shared" si="8"/>
        <v xml:space="preserve">  </v>
      </c>
      <c r="C273" s="3" t="s">
        <v>300</v>
      </c>
      <c r="D273" s="3" t="s">
        <v>0</v>
      </c>
      <c r="E273" s="3" t="s">
        <v>10</v>
      </c>
      <c r="F273" s="1" t="s">
        <v>0</v>
      </c>
      <c r="G273" s="24">
        <v>14.05</v>
      </c>
    </row>
    <row r="274" spans="1:7" ht="114.75" x14ac:dyDescent="0.25">
      <c r="A274" s="1" t="str">
        <f>"000A5500"</f>
        <v>000A5500</v>
      </c>
      <c r="B274" s="1" t="str">
        <f t="shared" si="8"/>
        <v xml:space="preserve">  </v>
      </c>
      <c r="C274" s="3" t="s">
        <v>301</v>
      </c>
      <c r="D274" s="3" t="s">
        <v>0</v>
      </c>
      <c r="E274" s="3" t="s">
        <v>302</v>
      </c>
      <c r="F274" s="1" t="s">
        <v>41</v>
      </c>
      <c r="G274" s="24">
        <v>79.290000000000006</v>
      </c>
    </row>
    <row r="275" spans="1:7" ht="100.5" x14ac:dyDescent="0.25">
      <c r="A275" s="1" t="str">
        <f>"000A5501"</f>
        <v>000A5501</v>
      </c>
      <c r="B275" s="1" t="str">
        <f t="shared" si="8"/>
        <v xml:space="preserve">  </v>
      </c>
      <c r="C275" s="3" t="s">
        <v>303</v>
      </c>
      <c r="D275" s="3" t="s">
        <v>0</v>
      </c>
      <c r="E275" s="3" t="s">
        <v>302</v>
      </c>
      <c r="F275" s="1" t="s">
        <v>41</v>
      </c>
      <c r="G275" s="24">
        <v>238.9</v>
      </c>
    </row>
    <row r="276" spans="1:7" ht="100.5" x14ac:dyDescent="0.25">
      <c r="A276" s="1" t="str">
        <f>"000A5503"</f>
        <v>000A5503</v>
      </c>
      <c r="B276" s="1" t="str">
        <f t="shared" si="8"/>
        <v xml:space="preserve">  </v>
      </c>
      <c r="C276" s="3" t="s">
        <v>304</v>
      </c>
      <c r="D276" s="3" t="s">
        <v>0</v>
      </c>
      <c r="E276" s="3" t="s">
        <v>302</v>
      </c>
      <c r="F276" s="1" t="s">
        <v>0</v>
      </c>
      <c r="G276" s="24">
        <v>39.64</v>
      </c>
    </row>
    <row r="277" spans="1:7" ht="86.25" x14ac:dyDescent="0.25">
      <c r="A277" s="1" t="str">
        <f>"000A5504"</f>
        <v>000A5504</v>
      </c>
      <c r="B277" s="1" t="str">
        <f t="shared" si="8"/>
        <v xml:space="preserve">  </v>
      </c>
      <c r="C277" s="3" t="s">
        <v>305</v>
      </c>
      <c r="D277" s="3" t="s">
        <v>0</v>
      </c>
      <c r="E277" s="3" t="s">
        <v>302</v>
      </c>
      <c r="F277" s="1" t="s">
        <v>0</v>
      </c>
      <c r="G277" s="24">
        <v>39.64</v>
      </c>
    </row>
    <row r="278" spans="1:7" ht="86.25" x14ac:dyDescent="0.25">
      <c r="A278" s="1" t="str">
        <f>"000A5505"</f>
        <v>000A5505</v>
      </c>
      <c r="B278" s="1" t="str">
        <f t="shared" si="8"/>
        <v xml:space="preserve">  </v>
      </c>
      <c r="C278" s="3" t="s">
        <v>306</v>
      </c>
      <c r="D278" s="3" t="s">
        <v>0</v>
      </c>
      <c r="E278" s="3" t="s">
        <v>302</v>
      </c>
      <c r="F278" s="1" t="s">
        <v>0</v>
      </c>
      <c r="G278" s="24">
        <v>39.64</v>
      </c>
    </row>
    <row r="279" spans="1:7" ht="86.25" x14ac:dyDescent="0.25">
      <c r="A279" s="1" t="str">
        <f>"000A5506"</f>
        <v>000A5506</v>
      </c>
      <c r="B279" s="1" t="str">
        <f t="shared" si="8"/>
        <v xml:space="preserve">  </v>
      </c>
      <c r="C279" s="3" t="s">
        <v>307</v>
      </c>
      <c r="D279" s="3" t="s">
        <v>0</v>
      </c>
      <c r="E279" s="3" t="s">
        <v>302</v>
      </c>
      <c r="F279" s="1" t="s">
        <v>0</v>
      </c>
      <c r="G279" s="24">
        <v>39.64</v>
      </c>
    </row>
    <row r="280" spans="1:7" ht="86.25" x14ac:dyDescent="0.25">
      <c r="A280" s="1" t="str">
        <f>"000A5507"</f>
        <v>000A5507</v>
      </c>
      <c r="B280" s="1" t="str">
        <f t="shared" si="8"/>
        <v xml:space="preserve">  </v>
      </c>
      <c r="C280" s="3" t="s">
        <v>308</v>
      </c>
      <c r="D280" s="3" t="s">
        <v>0</v>
      </c>
      <c r="E280" s="3" t="s">
        <v>302</v>
      </c>
      <c r="F280" s="1" t="s">
        <v>0</v>
      </c>
      <c r="G280" s="24">
        <v>39.64</v>
      </c>
    </row>
    <row r="281" spans="1:7" ht="57.75" x14ac:dyDescent="0.25">
      <c r="A281" s="1" t="str">
        <f>"000A5508"</f>
        <v>000A5508</v>
      </c>
      <c r="B281" s="1" t="str">
        <f t="shared" si="8"/>
        <v xml:space="preserve">  </v>
      </c>
      <c r="C281" s="3" t="s">
        <v>309</v>
      </c>
      <c r="D281" s="3" t="s">
        <v>0</v>
      </c>
      <c r="E281" s="3" t="s">
        <v>310</v>
      </c>
      <c r="F281" s="1" t="s">
        <v>0</v>
      </c>
      <c r="G281" s="23" t="s">
        <v>2403</v>
      </c>
    </row>
    <row r="282" spans="1:7" ht="100.5" x14ac:dyDescent="0.25">
      <c r="A282" s="1" t="str">
        <f>"000A5510"</f>
        <v>000A5510</v>
      </c>
      <c r="B282" s="1" t="str">
        <f t="shared" si="8"/>
        <v xml:space="preserve">  </v>
      </c>
      <c r="C282" s="3" t="s">
        <v>311</v>
      </c>
      <c r="D282" s="3" t="s">
        <v>0</v>
      </c>
      <c r="E282" s="3" t="s">
        <v>310</v>
      </c>
      <c r="F282" s="1" t="s">
        <v>0</v>
      </c>
      <c r="G282" s="23" t="s">
        <v>2403</v>
      </c>
    </row>
    <row r="283" spans="1:7" ht="86.25" x14ac:dyDescent="0.25">
      <c r="A283" s="1" t="str">
        <f>"000A5512"</f>
        <v>000A5512</v>
      </c>
      <c r="B283" s="1" t="str">
        <f t="shared" si="8"/>
        <v xml:space="preserve">  </v>
      </c>
      <c r="C283" s="3" t="s">
        <v>312</v>
      </c>
      <c r="D283" s="3" t="s">
        <v>0</v>
      </c>
      <c r="E283" s="3" t="s">
        <v>302</v>
      </c>
      <c r="F283" s="1" t="s">
        <v>0</v>
      </c>
      <c r="G283" s="24">
        <v>32.340000000000003</v>
      </c>
    </row>
    <row r="284" spans="1:7" ht="86.25" x14ac:dyDescent="0.25">
      <c r="A284" s="1" t="str">
        <f>"000A5513"</f>
        <v>000A5513</v>
      </c>
      <c r="B284" s="1" t="str">
        <f t="shared" si="8"/>
        <v xml:space="preserve">  </v>
      </c>
      <c r="C284" s="3" t="s">
        <v>313</v>
      </c>
      <c r="D284" s="3" t="s">
        <v>0</v>
      </c>
      <c r="E284" s="3" t="s">
        <v>302</v>
      </c>
      <c r="F284" s="1" t="s">
        <v>0</v>
      </c>
      <c r="G284" s="24">
        <v>48.26</v>
      </c>
    </row>
    <row r="285" spans="1:7" ht="114.75" x14ac:dyDescent="0.25">
      <c r="A285" s="1" t="str">
        <f>"000A5514"</f>
        <v>000A5514</v>
      </c>
      <c r="B285" s="1" t="str">
        <f t="shared" si="8"/>
        <v xml:space="preserve">  </v>
      </c>
      <c r="C285" s="3" t="s">
        <v>314</v>
      </c>
      <c r="D285" s="3" t="s">
        <v>0</v>
      </c>
      <c r="E285" s="3" t="s">
        <v>10</v>
      </c>
      <c r="F285" s="1" t="s">
        <v>0</v>
      </c>
      <c r="G285" s="24">
        <v>48.26</v>
      </c>
    </row>
    <row r="286" spans="1:7" ht="57.75" x14ac:dyDescent="0.25">
      <c r="A286" s="1" t="str">
        <f>"000A6010"</f>
        <v>000A6010</v>
      </c>
      <c r="B286" s="1" t="str">
        <f t="shared" si="8"/>
        <v xml:space="preserve">  </v>
      </c>
      <c r="C286" s="3" t="s">
        <v>315</v>
      </c>
      <c r="D286" s="3" t="s">
        <v>0</v>
      </c>
      <c r="E286" s="3" t="s">
        <v>10</v>
      </c>
      <c r="F286" s="1" t="s">
        <v>0</v>
      </c>
      <c r="G286" s="24">
        <v>38.61</v>
      </c>
    </row>
    <row r="287" spans="1:7" ht="57.75" x14ac:dyDescent="0.25">
      <c r="A287" s="1" t="str">
        <f>"000A6011"</f>
        <v>000A6011</v>
      </c>
      <c r="B287" s="1" t="str">
        <f t="shared" si="8"/>
        <v xml:space="preserve">  </v>
      </c>
      <c r="C287" s="3" t="s">
        <v>316</v>
      </c>
      <c r="D287" s="3" t="s">
        <v>0</v>
      </c>
      <c r="E287" s="3" t="s">
        <v>10</v>
      </c>
      <c r="F287" s="1" t="s">
        <v>0</v>
      </c>
      <c r="G287" s="24">
        <v>2.84</v>
      </c>
    </row>
    <row r="288" spans="1:7" ht="43.5" x14ac:dyDescent="0.25">
      <c r="A288" s="1" t="str">
        <f>"000A6021"</f>
        <v>000A6021</v>
      </c>
      <c r="B288" s="1" t="str">
        <f t="shared" si="8"/>
        <v xml:space="preserve">  </v>
      </c>
      <c r="C288" s="3" t="s">
        <v>317</v>
      </c>
      <c r="D288" s="3" t="s">
        <v>0</v>
      </c>
      <c r="E288" s="3" t="s">
        <v>10</v>
      </c>
      <c r="F288" s="1" t="s">
        <v>0</v>
      </c>
      <c r="G288" s="24">
        <v>26.21</v>
      </c>
    </row>
    <row r="289" spans="1:7" ht="72" x14ac:dyDescent="0.25">
      <c r="A289" s="1" t="str">
        <f>"000A6022"</f>
        <v>000A6022</v>
      </c>
      <c r="B289" s="1" t="str">
        <f t="shared" si="8"/>
        <v xml:space="preserve">  </v>
      </c>
      <c r="C289" s="3" t="s">
        <v>318</v>
      </c>
      <c r="D289" s="3" t="s">
        <v>0</v>
      </c>
      <c r="E289" s="3" t="s">
        <v>10</v>
      </c>
      <c r="F289" s="1" t="s">
        <v>0</v>
      </c>
      <c r="G289" s="24">
        <v>26.21</v>
      </c>
    </row>
    <row r="290" spans="1:7" ht="43.5" x14ac:dyDescent="0.25">
      <c r="A290" s="1" t="str">
        <f>"000A6023"</f>
        <v>000A6023</v>
      </c>
      <c r="B290" s="1" t="str">
        <f t="shared" si="8"/>
        <v xml:space="preserve">  </v>
      </c>
      <c r="C290" s="3" t="s">
        <v>319</v>
      </c>
      <c r="D290" s="3" t="s">
        <v>0</v>
      </c>
      <c r="E290" s="3" t="s">
        <v>10</v>
      </c>
      <c r="F290" s="1" t="s">
        <v>0</v>
      </c>
      <c r="G290" s="24">
        <v>237.31</v>
      </c>
    </row>
    <row r="291" spans="1:7" ht="43.5" x14ac:dyDescent="0.25">
      <c r="A291" s="1" t="str">
        <f>"000A6024"</f>
        <v>000A6024</v>
      </c>
      <c r="B291" s="1" t="str">
        <f t="shared" si="8"/>
        <v xml:space="preserve">  </v>
      </c>
      <c r="C291" s="3" t="s">
        <v>320</v>
      </c>
      <c r="D291" s="3" t="s">
        <v>0</v>
      </c>
      <c r="E291" s="3" t="s">
        <v>10</v>
      </c>
      <c r="F291" s="1" t="s">
        <v>0</v>
      </c>
      <c r="G291" s="24">
        <v>7.7</v>
      </c>
    </row>
    <row r="292" spans="1:7" ht="72" x14ac:dyDescent="0.25">
      <c r="A292" s="1" t="str">
        <f>"000A6025"</f>
        <v>000A6025</v>
      </c>
      <c r="B292" s="1" t="str">
        <f t="shared" si="8"/>
        <v xml:space="preserve">  </v>
      </c>
      <c r="C292" s="3" t="s">
        <v>321</v>
      </c>
      <c r="D292" s="3" t="s">
        <v>0</v>
      </c>
      <c r="E292" s="3" t="s">
        <v>322</v>
      </c>
      <c r="F292" s="1" t="s">
        <v>0</v>
      </c>
      <c r="G292" s="23" t="s">
        <v>2403</v>
      </c>
    </row>
    <row r="293" spans="1:7" x14ac:dyDescent="0.25">
      <c r="A293" s="1" t="str">
        <f>"000A6154"</f>
        <v>000A6154</v>
      </c>
      <c r="B293" s="1" t="str">
        <f t="shared" si="8"/>
        <v xml:space="preserve">  </v>
      </c>
      <c r="C293" s="3" t="s">
        <v>323</v>
      </c>
      <c r="D293" s="3" t="s">
        <v>0</v>
      </c>
      <c r="E293" s="3" t="s">
        <v>10</v>
      </c>
      <c r="F293" s="1" t="s">
        <v>0</v>
      </c>
      <c r="G293" s="24">
        <v>17.91</v>
      </c>
    </row>
    <row r="294" spans="1:7" ht="72" x14ac:dyDescent="0.25">
      <c r="A294" s="1" t="str">
        <f>"000A6196"</f>
        <v>000A6196</v>
      </c>
      <c r="B294" s="1" t="str">
        <f t="shared" si="8"/>
        <v xml:space="preserve">  </v>
      </c>
      <c r="C294" s="3" t="s">
        <v>324</v>
      </c>
      <c r="D294" s="3" t="s">
        <v>0</v>
      </c>
      <c r="E294" s="3" t="s">
        <v>10</v>
      </c>
      <c r="F294" s="1" t="s">
        <v>0</v>
      </c>
      <c r="G294" s="24">
        <v>9.18</v>
      </c>
    </row>
    <row r="295" spans="1:7" ht="100.5" x14ac:dyDescent="0.25">
      <c r="A295" s="1" t="str">
        <f>"000A6197"</f>
        <v>000A6197</v>
      </c>
      <c r="B295" s="1" t="str">
        <f t="shared" si="8"/>
        <v xml:space="preserve">  </v>
      </c>
      <c r="C295" s="3" t="s">
        <v>325</v>
      </c>
      <c r="D295" s="3" t="s">
        <v>0</v>
      </c>
      <c r="E295" s="3" t="s">
        <v>10</v>
      </c>
      <c r="F295" s="1" t="s">
        <v>0</v>
      </c>
      <c r="G295" s="24">
        <v>20.5</v>
      </c>
    </row>
    <row r="296" spans="1:7" ht="72" x14ac:dyDescent="0.25">
      <c r="A296" s="1" t="str">
        <f>"000A6198"</f>
        <v>000A6198</v>
      </c>
      <c r="B296" s="1" t="str">
        <f t="shared" si="8"/>
        <v xml:space="preserve">  </v>
      </c>
      <c r="C296" s="3" t="s">
        <v>326</v>
      </c>
      <c r="D296" s="3" t="s">
        <v>0</v>
      </c>
      <c r="E296" s="3" t="s">
        <v>33</v>
      </c>
      <c r="F296" s="1" t="s">
        <v>0</v>
      </c>
      <c r="G296" s="23" t="s">
        <v>2403</v>
      </c>
    </row>
    <row r="297" spans="1:7" ht="57.75" x14ac:dyDescent="0.25">
      <c r="A297" s="1" t="str">
        <f>"000A6199"</f>
        <v>000A6199</v>
      </c>
      <c r="B297" s="1" t="str">
        <f t="shared" si="8"/>
        <v xml:space="preserve">  </v>
      </c>
      <c r="C297" s="3" t="s">
        <v>327</v>
      </c>
      <c r="D297" s="3" t="s">
        <v>0</v>
      </c>
      <c r="E297" s="3" t="s">
        <v>10</v>
      </c>
      <c r="F297" s="1" t="s">
        <v>0</v>
      </c>
      <c r="G297" s="24">
        <v>9.18</v>
      </c>
    </row>
    <row r="298" spans="1:7" ht="72" x14ac:dyDescent="0.25">
      <c r="A298" s="1" t="str">
        <f>"000A6203"</f>
        <v>000A6203</v>
      </c>
      <c r="B298" s="1" t="str">
        <f t="shared" si="8"/>
        <v xml:space="preserve">  </v>
      </c>
      <c r="C298" s="3" t="s">
        <v>328</v>
      </c>
      <c r="D298" s="3" t="s">
        <v>0</v>
      </c>
      <c r="E298" s="3" t="s">
        <v>10</v>
      </c>
      <c r="F298" s="1" t="s">
        <v>0</v>
      </c>
      <c r="G298" s="24">
        <v>4.2</v>
      </c>
    </row>
    <row r="299" spans="1:7" ht="100.5" x14ac:dyDescent="0.25">
      <c r="A299" s="1" t="str">
        <f>"000A6204"</f>
        <v>000A6204</v>
      </c>
      <c r="B299" s="1" t="str">
        <f t="shared" si="8"/>
        <v xml:space="preserve">  </v>
      </c>
      <c r="C299" s="3" t="s">
        <v>329</v>
      </c>
      <c r="D299" s="3" t="s">
        <v>0</v>
      </c>
      <c r="E299" s="3" t="s">
        <v>10</v>
      </c>
      <c r="F299" s="1" t="s">
        <v>0</v>
      </c>
      <c r="G299" s="24">
        <v>7.75</v>
      </c>
    </row>
    <row r="300" spans="1:7" ht="72" x14ac:dyDescent="0.25">
      <c r="A300" s="1" t="str">
        <f>"000A6205"</f>
        <v>000A6205</v>
      </c>
      <c r="B300" s="1" t="str">
        <f t="shared" si="8"/>
        <v xml:space="preserve">  </v>
      </c>
      <c r="C300" s="3" t="s">
        <v>330</v>
      </c>
      <c r="D300" s="3" t="s">
        <v>0</v>
      </c>
      <c r="E300" s="3" t="s">
        <v>33</v>
      </c>
      <c r="F300" s="1" t="s">
        <v>0</v>
      </c>
      <c r="G300" s="23" t="s">
        <v>2403</v>
      </c>
    </row>
    <row r="301" spans="1:7" ht="43.5" x14ac:dyDescent="0.25">
      <c r="A301" s="1" t="str">
        <f>"000A6206"</f>
        <v>000A6206</v>
      </c>
      <c r="B301" s="1" t="str">
        <f t="shared" si="8"/>
        <v xml:space="preserve">  </v>
      </c>
      <c r="C301" s="3" t="s">
        <v>331</v>
      </c>
      <c r="D301" s="3" t="s">
        <v>0</v>
      </c>
      <c r="E301" s="3" t="s">
        <v>322</v>
      </c>
      <c r="F301" s="1" t="s">
        <v>0</v>
      </c>
      <c r="G301" s="23" t="s">
        <v>2403</v>
      </c>
    </row>
    <row r="302" spans="1:7" ht="72" x14ac:dyDescent="0.25">
      <c r="A302" s="1" t="str">
        <f>"000A6207"</f>
        <v>000A6207</v>
      </c>
      <c r="B302" s="1" t="str">
        <f t="shared" si="8"/>
        <v xml:space="preserve">  </v>
      </c>
      <c r="C302" s="3" t="s">
        <v>332</v>
      </c>
      <c r="D302" s="3" t="s">
        <v>0</v>
      </c>
      <c r="E302" s="3" t="s">
        <v>10</v>
      </c>
      <c r="F302" s="1" t="s">
        <v>0</v>
      </c>
      <c r="G302" s="24">
        <v>9.15</v>
      </c>
    </row>
    <row r="303" spans="1:7" ht="43.5" x14ac:dyDescent="0.25">
      <c r="A303" s="1" t="str">
        <f>"000A6208"</f>
        <v>000A6208</v>
      </c>
      <c r="B303" s="1" t="str">
        <f t="shared" si="8"/>
        <v xml:space="preserve">  </v>
      </c>
      <c r="C303" s="3" t="s">
        <v>333</v>
      </c>
      <c r="D303" s="3" t="s">
        <v>0</v>
      </c>
      <c r="E303" s="3" t="s">
        <v>33</v>
      </c>
      <c r="F303" s="1" t="s">
        <v>0</v>
      </c>
      <c r="G303" s="23" t="s">
        <v>2403</v>
      </c>
    </row>
    <row r="304" spans="1:7" ht="72" x14ac:dyDescent="0.25">
      <c r="A304" s="1" t="str">
        <f>"000A6209"</f>
        <v>000A6209</v>
      </c>
      <c r="B304" s="1" t="str">
        <f t="shared" ref="B304:B335" si="9">"  "</f>
        <v xml:space="preserve">  </v>
      </c>
      <c r="C304" s="3" t="s">
        <v>334</v>
      </c>
      <c r="D304" s="3" t="s">
        <v>0</v>
      </c>
      <c r="E304" s="3" t="s">
        <v>10</v>
      </c>
      <c r="F304" s="1" t="s">
        <v>0</v>
      </c>
      <c r="G304" s="24">
        <v>9.32</v>
      </c>
    </row>
    <row r="305" spans="1:7" ht="100.5" x14ac:dyDescent="0.25">
      <c r="A305" s="1" t="str">
        <f>"000A6210"</f>
        <v>000A6210</v>
      </c>
      <c r="B305" s="1" t="str">
        <f t="shared" si="9"/>
        <v xml:space="preserve">  </v>
      </c>
      <c r="C305" s="3" t="s">
        <v>335</v>
      </c>
      <c r="D305" s="3" t="s">
        <v>0</v>
      </c>
      <c r="E305" s="3" t="s">
        <v>10</v>
      </c>
      <c r="F305" s="1" t="s">
        <v>0</v>
      </c>
      <c r="G305" s="24">
        <v>24.85</v>
      </c>
    </row>
    <row r="306" spans="1:7" ht="86.25" x14ac:dyDescent="0.25">
      <c r="A306" s="1" t="str">
        <f>"000A6211"</f>
        <v>000A6211</v>
      </c>
      <c r="B306" s="1" t="str">
        <f t="shared" si="9"/>
        <v xml:space="preserve">  </v>
      </c>
      <c r="C306" s="3" t="s">
        <v>336</v>
      </c>
      <c r="D306" s="3" t="s">
        <v>0</v>
      </c>
      <c r="E306" s="3" t="s">
        <v>10</v>
      </c>
      <c r="F306" s="1" t="s">
        <v>0</v>
      </c>
      <c r="G306" s="24">
        <v>36.619999999999997</v>
      </c>
    </row>
    <row r="307" spans="1:7" ht="86.25" x14ac:dyDescent="0.25">
      <c r="A307" s="1" t="str">
        <f>"000A6212"</f>
        <v>000A6212</v>
      </c>
      <c r="B307" s="1" t="str">
        <f t="shared" si="9"/>
        <v xml:space="preserve">  </v>
      </c>
      <c r="C307" s="3" t="s">
        <v>337</v>
      </c>
      <c r="D307" s="3" t="s">
        <v>0</v>
      </c>
      <c r="E307" s="3" t="s">
        <v>10</v>
      </c>
      <c r="F307" s="1" t="s">
        <v>0</v>
      </c>
      <c r="G307" s="24">
        <v>12.1</v>
      </c>
    </row>
    <row r="308" spans="1:7" ht="100.5" x14ac:dyDescent="0.25">
      <c r="A308" s="1" t="str">
        <f>"000A6213"</f>
        <v>000A6213</v>
      </c>
      <c r="B308" s="1" t="str">
        <f t="shared" si="9"/>
        <v xml:space="preserve">  </v>
      </c>
      <c r="C308" s="3" t="s">
        <v>338</v>
      </c>
      <c r="D308" s="3" t="s">
        <v>0</v>
      </c>
      <c r="E308" s="3" t="s">
        <v>322</v>
      </c>
      <c r="F308" s="1" t="s">
        <v>0</v>
      </c>
      <c r="G308" s="23" t="s">
        <v>2403</v>
      </c>
    </row>
    <row r="309" spans="1:7" ht="86.25" x14ac:dyDescent="0.25">
      <c r="A309" s="1" t="str">
        <f>"000A6214"</f>
        <v>000A6214</v>
      </c>
      <c r="B309" s="1" t="str">
        <f t="shared" si="9"/>
        <v xml:space="preserve">  </v>
      </c>
      <c r="C309" s="3" t="s">
        <v>339</v>
      </c>
      <c r="D309" s="3" t="s">
        <v>0</v>
      </c>
      <c r="E309" s="3" t="s">
        <v>10</v>
      </c>
      <c r="F309" s="1" t="s">
        <v>0</v>
      </c>
      <c r="G309" s="24">
        <v>12.83</v>
      </c>
    </row>
    <row r="310" spans="1:7" ht="43.5" x14ac:dyDescent="0.25">
      <c r="A310" s="1" t="str">
        <f>"000A6215"</f>
        <v>000A6215</v>
      </c>
      <c r="B310" s="1" t="str">
        <f t="shared" si="9"/>
        <v xml:space="preserve">  </v>
      </c>
      <c r="C310" s="3" t="s">
        <v>340</v>
      </c>
      <c r="D310" s="3" t="s">
        <v>0</v>
      </c>
      <c r="E310" s="3" t="s">
        <v>322</v>
      </c>
      <c r="F310" s="1" t="s">
        <v>0</v>
      </c>
      <c r="G310" s="23" t="s">
        <v>2403</v>
      </c>
    </row>
    <row r="311" spans="1:7" ht="72" x14ac:dyDescent="0.25">
      <c r="A311" s="1" t="str">
        <f>"000A6216"</f>
        <v>000A6216</v>
      </c>
      <c r="B311" s="1" t="str">
        <f t="shared" si="9"/>
        <v xml:space="preserve">  </v>
      </c>
      <c r="C311" s="3" t="s">
        <v>341</v>
      </c>
      <c r="D311" s="3" t="s">
        <v>0</v>
      </c>
      <c r="E311" s="3" t="s">
        <v>10</v>
      </c>
      <c r="F311" s="1" t="s">
        <v>0</v>
      </c>
      <c r="G311" s="24">
        <v>0.05</v>
      </c>
    </row>
    <row r="312" spans="1:7" ht="86.25" x14ac:dyDescent="0.25">
      <c r="A312" s="1" t="str">
        <f>"000A6217"</f>
        <v>000A6217</v>
      </c>
      <c r="B312" s="1" t="str">
        <f t="shared" si="9"/>
        <v xml:space="preserve">  </v>
      </c>
      <c r="C312" s="3" t="s">
        <v>342</v>
      </c>
      <c r="D312" s="3" t="s">
        <v>0</v>
      </c>
      <c r="E312" s="3" t="s">
        <v>10</v>
      </c>
      <c r="F312" s="1" t="s">
        <v>0</v>
      </c>
      <c r="G312" s="24">
        <v>0.62</v>
      </c>
    </row>
    <row r="313" spans="1:7" ht="86.25" x14ac:dyDescent="0.25">
      <c r="A313" s="1" t="str">
        <f>"000A6218"</f>
        <v>000A6218</v>
      </c>
      <c r="B313" s="1" t="str">
        <f t="shared" si="9"/>
        <v xml:space="preserve">  </v>
      </c>
      <c r="C313" s="3" t="s">
        <v>343</v>
      </c>
      <c r="D313" s="3" t="s">
        <v>0</v>
      </c>
      <c r="E313" s="3" t="s">
        <v>33</v>
      </c>
      <c r="F313" s="1" t="s">
        <v>0</v>
      </c>
      <c r="G313" s="23" t="s">
        <v>2403</v>
      </c>
    </row>
    <row r="314" spans="1:7" ht="86.25" x14ac:dyDescent="0.25">
      <c r="A314" s="1" t="str">
        <f>"000A6219"</f>
        <v>000A6219</v>
      </c>
      <c r="B314" s="1" t="str">
        <f t="shared" si="9"/>
        <v xml:space="preserve">  </v>
      </c>
      <c r="C314" s="3" t="s">
        <v>344</v>
      </c>
      <c r="D314" s="3" t="s">
        <v>0</v>
      </c>
      <c r="E314" s="3" t="s">
        <v>10</v>
      </c>
      <c r="F314" s="1" t="s">
        <v>0</v>
      </c>
      <c r="G314" s="24">
        <v>1.18</v>
      </c>
    </row>
    <row r="315" spans="1:7" ht="114.75" x14ac:dyDescent="0.25">
      <c r="A315" s="1" t="str">
        <f>"000A6220"</f>
        <v>000A6220</v>
      </c>
      <c r="B315" s="1" t="str">
        <f t="shared" si="9"/>
        <v xml:space="preserve">  </v>
      </c>
      <c r="C315" s="3" t="s">
        <v>345</v>
      </c>
      <c r="D315" s="3" t="s">
        <v>0</v>
      </c>
      <c r="E315" s="3" t="s">
        <v>10</v>
      </c>
      <c r="F315" s="1" t="s">
        <v>0</v>
      </c>
      <c r="G315" s="24">
        <v>3.22</v>
      </c>
    </row>
    <row r="316" spans="1:7" ht="86.25" x14ac:dyDescent="0.25">
      <c r="A316" s="1" t="str">
        <f>"000A6221"</f>
        <v>000A6221</v>
      </c>
      <c r="B316" s="1" t="str">
        <f t="shared" si="9"/>
        <v xml:space="preserve">  </v>
      </c>
      <c r="C316" s="3" t="s">
        <v>346</v>
      </c>
      <c r="D316" s="3" t="s">
        <v>0</v>
      </c>
      <c r="E316" s="3" t="s">
        <v>33</v>
      </c>
      <c r="F316" s="1" t="s">
        <v>0</v>
      </c>
      <c r="G316" s="23" t="s">
        <v>2403</v>
      </c>
    </row>
    <row r="317" spans="1:7" ht="100.5" x14ac:dyDescent="0.25">
      <c r="A317" s="1" t="str">
        <f>"000A6222"</f>
        <v>000A6222</v>
      </c>
      <c r="B317" s="1" t="str">
        <f t="shared" si="9"/>
        <v xml:space="preserve">  </v>
      </c>
      <c r="C317" s="3" t="s">
        <v>347</v>
      </c>
      <c r="D317" s="3" t="s">
        <v>0</v>
      </c>
      <c r="E317" s="3" t="s">
        <v>10</v>
      </c>
      <c r="F317" s="1" t="s">
        <v>0</v>
      </c>
      <c r="G317" s="24">
        <v>2.65</v>
      </c>
    </row>
    <row r="318" spans="1:7" ht="100.5" x14ac:dyDescent="0.25">
      <c r="A318" s="1" t="str">
        <f>"000A6223"</f>
        <v>000A6223</v>
      </c>
      <c r="B318" s="1" t="str">
        <f t="shared" si="9"/>
        <v xml:space="preserve">  </v>
      </c>
      <c r="C318" s="3" t="s">
        <v>348</v>
      </c>
      <c r="D318" s="3" t="s">
        <v>0</v>
      </c>
      <c r="E318" s="3" t="s">
        <v>10</v>
      </c>
      <c r="F318" s="1" t="s">
        <v>0</v>
      </c>
      <c r="G318" s="24">
        <v>3.03</v>
      </c>
    </row>
    <row r="319" spans="1:7" ht="114.75" x14ac:dyDescent="0.25">
      <c r="A319" s="1" t="str">
        <f>"000A6224"</f>
        <v>000A6224</v>
      </c>
      <c r="B319" s="1" t="str">
        <f t="shared" si="9"/>
        <v xml:space="preserve">  </v>
      </c>
      <c r="C319" s="3" t="s">
        <v>349</v>
      </c>
      <c r="D319" s="3" t="s">
        <v>0</v>
      </c>
      <c r="E319" s="3" t="s">
        <v>10</v>
      </c>
      <c r="F319" s="1" t="s">
        <v>0</v>
      </c>
      <c r="G319" s="24">
        <v>4.4800000000000004</v>
      </c>
    </row>
    <row r="320" spans="1:7" ht="86.25" x14ac:dyDescent="0.25">
      <c r="A320" s="1" t="str">
        <f>"000A6228"</f>
        <v>000A6228</v>
      </c>
      <c r="B320" s="1" t="str">
        <f t="shared" si="9"/>
        <v xml:space="preserve">  </v>
      </c>
      <c r="C320" s="3" t="s">
        <v>350</v>
      </c>
      <c r="D320" s="3" t="s">
        <v>0</v>
      </c>
      <c r="E320" s="3" t="s">
        <v>322</v>
      </c>
      <c r="F320" s="1" t="s">
        <v>0</v>
      </c>
      <c r="G320" s="23" t="s">
        <v>2403</v>
      </c>
    </row>
    <row r="321" spans="1:7" ht="100.5" x14ac:dyDescent="0.25">
      <c r="A321" s="1" t="str">
        <f>"000A6229"</f>
        <v>000A6229</v>
      </c>
      <c r="B321" s="1" t="str">
        <f t="shared" si="9"/>
        <v xml:space="preserve">  </v>
      </c>
      <c r="C321" s="3" t="s">
        <v>351</v>
      </c>
      <c r="D321" s="3" t="s">
        <v>0</v>
      </c>
      <c r="E321" s="3" t="s">
        <v>10</v>
      </c>
      <c r="F321" s="1" t="s">
        <v>0</v>
      </c>
      <c r="G321" s="24">
        <v>4.4800000000000004</v>
      </c>
    </row>
    <row r="322" spans="1:7" ht="100.5" x14ac:dyDescent="0.25">
      <c r="A322" s="1" t="str">
        <f>"000A6230"</f>
        <v>000A6230</v>
      </c>
      <c r="B322" s="1" t="str">
        <f t="shared" si="9"/>
        <v xml:space="preserve">  </v>
      </c>
      <c r="C322" s="3" t="s">
        <v>352</v>
      </c>
      <c r="D322" s="3" t="s">
        <v>0</v>
      </c>
      <c r="E322" s="3" t="s">
        <v>33</v>
      </c>
      <c r="F322" s="1" t="s">
        <v>0</v>
      </c>
      <c r="G322" s="23" t="s">
        <v>2403</v>
      </c>
    </row>
    <row r="323" spans="1:7" ht="86.25" x14ac:dyDescent="0.25">
      <c r="A323" s="1" t="str">
        <f>"000A6231"</f>
        <v>000A6231</v>
      </c>
      <c r="B323" s="1" t="str">
        <f t="shared" si="9"/>
        <v xml:space="preserve">  </v>
      </c>
      <c r="C323" s="3" t="s">
        <v>353</v>
      </c>
      <c r="D323" s="3" t="s">
        <v>0</v>
      </c>
      <c r="E323" s="3" t="s">
        <v>10</v>
      </c>
      <c r="F323" s="1" t="s">
        <v>0</v>
      </c>
      <c r="G323" s="24">
        <v>5.83</v>
      </c>
    </row>
    <row r="324" spans="1:7" ht="114.75" x14ac:dyDescent="0.25">
      <c r="A324" s="1" t="str">
        <f>"000A6232"</f>
        <v>000A6232</v>
      </c>
      <c r="B324" s="1" t="str">
        <f t="shared" si="9"/>
        <v xml:space="preserve">  </v>
      </c>
      <c r="C324" s="3" t="s">
        <v>354</v>
      </c>
      <c r="D324" s="3" t="s">
        <v>0</v>
      </c>
      <c r="E324" s="3" t="s">
        <v>10</v>
      </c>
      <c r="F324" s="1" t="s">
        <v>0</v>
      </c>
      <c r="G324" s="24">
        <v>8.56</v>
      </c>
    </row>
    <row r="325" spans="1:7" ht="86.25" x14ac:dyDescent="0.25">
      <c r="A325" s="1" t="str">
        <f>"000A6233"</f>
        <v>000A6233</v>
      </c>
      <c r="B325" s="1" t="str">
        <f t="shared" si="9"/>
        <v xml:space="preserve">  </v>
      </c>
      <c r="C325" s="3" t="s">
        <v>355</v>
      </c>
      <c r="D325" s="3" t="s">
        <v>0</v>
      </c>
      <c r="E325" s="3" t="s">
        <v>10</v>
      </c>
      <c r="F325" s="1" t="s">
        <v>0</v>
      </c>
      <c r="G325" s="24">
        <v>23.91</v>
      </c>
    </row>
    <row r="326" spans="1:7" ht="86.25" x14ac:dyDescent="0.25">
      <c r="A326" s="1" t="str">
        <f>"000A6234"</f>
        <v>000A6234</v>
      </c>
      <c r="B326" s="1" t="str">
        <f t="shared" si="9"/>
        <v xml:space="preserve">  </v>
      </c>
      <c r="C326" s="3" t="s">
        <v>356</v>
      </c>
      <c r="D326" s="3" t="s">
        <v>0</v>
      </c>
      <c r="E326" s="3" t="s">
        <v>10</v>
      </c>
      <c r="F326" s="1" t="s">
        <v>0</v>
      </c>
      <c r="G326" s="24">
        <v>8.16</v>
      </c>
    </row>
    <row r="327" spans="1:7" ht="100.5" x14ac:dyDescent="0.25">
      <c r="A327" s="1" t="str">
        <f>"000A6235"</f>
        <v>000A6235</v>
      </c>
      <c r="B327" s="1" t="str">
        <f t="shared" si="9"/>
        <v xml:space="preserve">  </v>
      </c>
      <c r="C327" s="3" t="s">
        <v>357</v>
      </c>
      <c r="D327" s="3" t="s">
        <v>0</v>
      </c>
      <c r="E327" s="3" t="s">
        <v>10</v>
      </c>
      <c r="F327" s="1" t="s">
        <v>0</v>
      </c>
      <c r="G327" s="24">
        <v>20.97</v>
      </c>
    </row>
    <row r="328" spans="1:7" ht="86.25" x14ac:dyDescent="0.25">
      <c r="A328" s="1" t="str">
        <f>"000A6236"</f>
        <v>000A6236</v>
      </c>
      <c r="B328" s="1" t="str">
        <f t="shared" si="9"/>
        <v xml:space="preserve">  </v>
      </c>
      <c r="C328" s="3" t="s">
        <v>358</v>
      </c>
      <c r="D328" s="3" t="s">
        <v>0</v>
      </c>
      <c r="E328" s="3" t="s">
        <v>10</v>
      </c>
      <c r="F328" s="1" t="s">
        <v>0</v>
      </c>
      <c r="G328" s="24">
        <v>33.979999999999997</v>
      </c>
    </row>
    <row r="329" spans="1:7" ht="100.5" x14ac:dyDescent="0.25">
      <c r="A329" s="1" t="str">
        <f>"000A6237"</f>
        <v>000A6237</v>
      </c>
      <c r="B329" s="1" t="str">
        <f t="shared" si="9"/>
        <v xml:space="preserve">  </v>
      </c>
      <c r="C329" s="3" t="s">
        <v>359</v>
      </c>
      <c r="D329" s="3" t="s">
        <v>0</v>
      </c>
      <c r="E329" s="3" t="s">
        <v>10</v>
      </c>
      <c r="F329" s="1" t="s">
        <v>0</v>
      </c>
      <c r="G329" s="24">
        <v>9.86</v>
      </c>
    </row>
    <row r="330" spans="1:7" ht="114.75" x14ac:dyDescent="0.25">
      <c r="A330" s="1" t="str">
        <f>"000A6238"</f>
        <v>000A6238</v>
      </c>
      <c r="B330" s="1" t="str">
        <f t="shared" si="9"/>
        <v xml:space="preserve">  </v>
      </c>
      <c r="C330" s="3" t="s">
        <v>360</v>
      </c>
      <c r="D330" s="3" t="s">
        <v>0</v>
      </c>
      <c r="E330" s="3" t="s">
        <v>10</v>
      </c>
      <c r="F330" s="1" t="s">
        <v>0</v>
      </c>
      <c r="G330" s="24">
        <v>28.43</v>
      </c>
    </row>
    <row r="331" spans="1:7" ht="100.5" x14ac:dyDescent="0.25">
      <c r="A331" s="1" t="str">
        <f>"000A6239"</f>
        <v>000A6239</v>
      </c>
      <c r="B331" s="1" t="str">
        <f t="shared" si="9"/>
        <v xml:space="preserve">  </v>
      </c>
      <c r="C331" s="3" t="s">
        <v>361</v>
      </c>
      <c r="D331" s="3" t="s">
        <v>0</v>
      </c>
      <c r="E331" s="3" t="s">
        <v>33</v>
      </c>
      <c r="F331" s="1" t="s">
        <v>0</v>
      </c>
      <c r="G331" s="23" t="s">
        <v>2403</v>
      </c>
    </row>
    <row r="332" spans="1:7" ht="57.75" x14ac:dyDescent="0.25">
      <c r="A332" s="1" t="str">
        <f>"000A6240"</f>
        <v>000A6240</v>
      </c>
      <c r="B332" s="1" t="str">
        <f t="shared" si="9"/>
        <v xml:space="preserve">  </v>
      </c>
      <c r="C332" s="3" t="s">
        <v>362</v>
      </c>
      <c r="D332" s="3" t="s">
        <v>0</v>
      </c>
      <c r="E332" s="3" t="s">
        <v>10</v>
      </c>
      <c r="F332" s="1" t="s">
        <v>0</v>
      </c>
      <c r="G332" s="24">
        <v>15.27</v>
      </c>
    </row>
    <row r="333" spans="1:7" ht="57.75" x14ac:dyDescent="0.25">
      <c r="A333" s="1" t="str">
        <f>"000A6241"</f>
        <v>000A6241</v>
      </c>
      <c r="B333" s="1" t="str">
        <f t="shared" si="9"/>
        <v xml:space="preserve">  </v>
      </c>
      <c r="C333" s="3" t="s">
        <v>363</v>
      </c>
      <c r="D333" s="3" t="s">
        <v>0</v>
      </c>
      <c r="E333" s="3" t="s">
        <v>10</v>
      </c>
      <c r="F333" s="1" t="s">
        <v>0</v>
      </c>
      <c r="G333" s="24">
        <v>3.21</v>
      </c>
    </row>
    <row r="334" spans="1:7" ht="86.25" x14ac:dyDescent="0.25">
      <c r="A334" s="1" t="str">
        <f>"000A6242"</f>
        <v>000A6242</v>
      </c>
      <c r="B334" s="1" t="str">
        <f t="shared" si="9"/>
        <v xml:space="preserve">  </v>
      </c>
      <c r="C334" s="3" t="s">
        <v>364</v>
      </c>
      <c r="D334" s="3" t="s">
        <v>0</v>
      </c>
      <c r="E334" s="3" t="s">
        <v>10</v>
      </c>
      <c r="F334" s="1" t="s">
        <v>0</v>
      </c>
      <c r="G334" s="24">
        <v>7.54</v>
      </c>
    </row>
    <row r="335" spans="1:7" ht="100.5" x14ac:dyDescent="0.25">
      <c r="A335" s="1" t="str">
        <f>"000A6243"</f>
        <v>000A6243</v>
      </c>
      <c r="B335" s="1" t="str">
        <f t="shared" si="9"/>
        <v xml:space="preserve">  </v>
      </c>
      <c r="C335" s="3" t="s">
        <v>365</v>
      </c>
      <c r="D335" s="3" t="s">
        <v>0</v>
      </c>
      <c r="E335" s="3" t="s">
        <v>10</v>
      </c>
      <c r="F335" s="1" t="s">
        <v>0</v>
      </c>
      <c r="G335" s="24">
        <v>15.37</v>
      </c>
    </row>
    <row r="336" spans="1:7" ht="86.25" x14ac:dyDescent="0.25">
      <c r="A336" s="1" t="str">
        <f>"000A6244"</f>
        <v>000A6244</v>
      </c>
      <c r="B336" s="1" t="str">
        <f t="shared" ref="B336:B367" si="10">"  "</f>
        <v xml:space="preserve">  </v>
      </c>
      <c r="C336" s="3" t="s">
        <v>366</v>
      </c>
      <c r="D336" s="3" t="s">
        <v>0</v>
      </c>
      <c r="E336" s="3" t="s">
        <v>10</v>
      </c>
      <c r="F336" s="1" t="s">
        <v>0</v>
      </c>
      <c r="G336" s="24">
        <v>48.98</v>
      </c>
    </row>
    <row r="337" spans="1:7" ht="86.25" x14ac:dyDescent="0.25">
      <c r="A337" s="1" t="str">
        <f>"000A6245"</f>
        <v>000A6245</v>
      </c>
      <c r="B337" s="1" t="str">
        <f t="shared" si="10"/>
        <v xml:space="preserve">  </v>
      </c>
      <c r="C337" s="3" t="s">
        <v>367</v>
      </c>
      <c r="D337" s="3" t="s">
        <v>0</v>
      </c>
      <c r="E337" s="3" t="s">
        <v>10</v>
      </c>
      <c r="F337" s="1" t="s">
        <v>0</v>
      </c>
      <c r="G337" s="24">
        <v>9.07</v>
      </c>
    </row>
    <row r="338" spans="1:7" ht="100.5" x14ac:dyDescent="0.25">
      <c r="A338" s="1" t="str">
        <f>"000A6246"</f>
        <v>000A6246</v>
      </c>
      <c r="B338" s="1" t="str">
        <f t="shared" si="10"/>
        <v xml:space="preserve">  </v>
      </c>
      <c r="C338" s="3" t="s">
        <v>368</v>
      </c>
      <c r="D338" s="3" t="s">
        <v>0</v>
      </c>
      <c r="E338" s="3" t="s">
        <v>10</v>
      </c>
      <c r="F338" s="1" t="s">
        <v>0</v>
      </c>
      <c r="G338" s="24">
        <v>12.38</v>
      </c>
    </row>
    <row r="339" spans="1:7" ht="86.25" x14ac:dyDescent="0.25">
      <c r="A339" s="1" t="str">
        <f>"000A6247"</f>
        <v>000A6247</v>
      </c>
      <c r="B339" s="1" t="str">
        <f t="shared" si="10"/>
        <v xml:space="preserve">  </v>
      </c>
      <c r="C339" s="3" t="s">
        <v>369</v>
      </c>
      <c r="D339" s="3" t="s">
        <v>0</v>
      </c>
      <c r="E339" s="3" t="s">
        <v>10</v>
      </c>
      <c r="F339" s="1" t="s">
        <v>0</v>
      </c>
      <c r="G339" s="24">
        <v>29.66</v>
      </c>
    </row>
    <row r="340" spans="1:7" ht="43.5" x14ac:dyDescent="0.25">
      <c r="A340" s="1" t="str">
        <f>"000A6248"</f>
        <v>000A6248</v>
      </c>
      <c r="B340" s="1" t="str">
        <f t="shared" si="10"/>
        <v xml:space="preserve">  </v>
      </c>
      <c r="C340" s="3" t="s">
        <v>370</v>
      </c>
      <c r="D340" s="3" t="s">
        <v>0</v>
      </c>
      <c r="E340" s="3" t="s">
        <v>10</v>
      </c>
      <c r="F340" s="1" t="s">
        <v>0</v>
      </c>
      <c r="G340" s="24">
        <v>20.260000000000002</v>
      </c>
    </row>
    <row r="341" spans="1:7" ht="72" x14ac:dyDescent="0.25">
      <c r="A341" s="1" t="str">
        <f>"000A6250"</f>
        <v>000A6250</v>
      </c>
      <c r="B341" s="1" t="str">
        <f t="shared" si="10"/>
        <v xml:space="preserve">  </v>
      </c>
      <c r="C341" s="3" t="s">
        <v>371</v>
      </c>
      <c r="D341" s="3" t="s">
        <v>0</v>
      </c>
      <c r="E341" s="3" t="s">
        <v>10</v>
      </c>
      <c r="F341" s="1" t="s">
        <v>0</v>
      </c>
      <c r="G341" s="24">
        <v>2.5499999999999998</v>
      </c>
    </row>
    <row r="342" spans="1:7" ht="86.25" x14ac:dyDescent="0.25">
      <c r="A342" s="1" t="str">
        <f>"000A6251"</f>
        <v>000A6251</v>
      </c>
      <c r="B342" s="1" t="str">
        <f t="shared" si="10"/>
        <v xml:space="preserve">  </v>
      </c>
      <c r="C342" s="3" t="s">
        <v>372</v>
      </c>
      <c r="D342" s="3" t="s">
        <v>0</v>
      </c>
      <c r="E342" s="3" t="s">
        <v>10</v>
      </c>
      <c r="F342" s="1" t="s">
        <v>0</v>
      </c>
      <c r="G342" s="24">
        <v>2.4700000000000002</v>
      </c>
    </row>
    <row r="343" spans="1:7" ht="100.5" x14ac:dyDescent="0.25">
      <c r="A343" s="1" t="str">
        <f>"000A6252"</f>
        <v>000A6252</v>
      </c>
      <c r="B343" s="1" t="str">
        <f t="shared" si="10"/>
        <v xml:space="preserve">  </v>
      </c>
      <c r="C343" s="3" t="s">
        <v>373</v>
      </c>
      <c r="D343" s="3" t="s">
        <v>0</v>
      </c>
      <c r="E343" s="3" t="s">
        <v>10</v>
      </c>
      <c r="F343" s="1" t="s">
        <v>0</v>
      </c>
      <c r="G343" s="24">
        <v>4.04</v>
      </c>
    </row>
    <row r="344" spans="1:7" ht="100.5" x14ac:dyDescent="0.25">
      <c r="A344" s="1" t="str">
        <f>"000A6253"</f>
        <v>000A6253</v>
      </c>
      <c r="B344" s="1" t="str">
        <f t="shared" si="10"/>
        <v xml:space="preserve">  </v>
      </c>
      <c r="C344" s="3" t="s">
        <v>374</v>
      </c>
      <c r="D344" s="3" t="s">
        <v>0</v>
      </c>
      <c r="E344" s="3" t="s">
        <v>10</v>
      </c>
      <c r="F344" s="1" t="s">
        <v>0</v>
      </c>
      <c r="G344" s="24">
        <v>7.88</v>
      </c>
    </row>
    <row r="345" spans="1:7" ht="100.5" x14ac:dyDescent="0.25">
      <c r="A345" s="1" t="str">
        <f>"000A6254"</f>
        <v>000A6254</v>
      </c>
      <c r="B345" s="1" t="str">
        <f t="shared" si="10"/>
        <v xml:space="preserve">  </v>
      </c>
      <c r="C345" s="3" t="s">
        <v>375</v>
      </c>
      <c r="D345" s="3" t="s">
        <v>0</v>
      </c>
      <c r="E345" s="3" t="s">
        <v>10</v>
      </c>
      <c r="F345" s="1" t="s">
        <v>0</v>
      </c>
      <c r="G345" s="24">
        <v>1.48</v>
      </c>
    </row>
    <row r="346" spans="1:7" ht="100.5" x14ac:dyDescent="0.25">
      <c r="A346" s="1" t="str">
        <f>"000A6255"</f>
        <v>000A6255</v>
      </c>
      <c r="B346" s="1" t="str">
        <f t="shared" si="10"/>
        <v xml:space="preserve">  </v>
      </c>
      <c r="C346" s="3" t="s">
        <v>376</v>
      </c>
      <c r="D346" s="3" t="s">
        <v>0</v>
      </c>
      <c r="E346" s="3" t="s">
        <v>10</v>
      </c>
      <c r="F346" s="1" t="s">
        <v>0</v>
      </c>
      <c r="G346" s="24">
        <v>3.78</v>
      </c>
    </row>
    <row r="347" spans="1:7" ht="100.5" x14ac:dyDescent="0.25">
      <c r="A347" s="1" t="str">
        <f>"000A6256"</f>
        <v>000A6256</v>
      </c>
      <c r="B347" s="1" t="str">
        <f t="shared" si="10"/>
        <v xml:space="preserve">  </v>
      </c>
      <c r="C347" s="3" t="s">
        <v>377</v>
      </c>
      <c r="D347" s="3" t="s">
        <v>0</v>
      </c>
      <c r="E347" s="3" t="s">
        <v>33</v>
      </c>
      <c r="F347" s="1" t="s">
        <v>0</v>
      </c>
      <c r="G347" s="23" t="s">
        <v>2403</v>
      </c>
    </row>
    <row r="348" spans="1:7" ht="43.5" x14ac:dyDescent="0.25">
      <c r="A348" s="1" t="str">
        <f>"000A6257"</f>
        <v>000A6257</v>
      </c>
      <c r="B348" s="1" t="str">
        <f t="shared" si="10"/>
        <v xml:space="preserve">  </v>
      </c>
      <c r="C348" s="3" t="s">
        <v>378</v>
      </c>
      <c r="D348" s="3" t="s">
        <v>0</v>
      </c>
      <c r="E348" s="3" t="s">
        <v>10</v>
      </c>
      <c r="F348" s="1" t="s">
        <v>0</v>
      </c>
      <c r="G348" s="24">
        <v>1.91</v>
      </c>
    </row>
    <row r="349" spans="1:7" ht="72" x14ac:dyDescent="0.25">
      <c r="A349" s="1" t="str">
        <f>"000A6258"</f>
        <v>000A6258</v>
      </c>
      <c r="B349" s="1" t="str">
        <f t="shared" si="10"/>
        <v xml:space="preserve">  </v>
      </c>
      <c r="C349" s="3" t="s">
        <v>379</v>
      </c>
      <c r="D349" s="3" t="s">
        <v>0</v>
      </c>
      <c r="E349" s="3" t="s">
        <v>10</v>
      </c>
      <c r="F349" s="1" t="s">
        <v>0</v>
      </c>
      <c r="G349" s="24">
        <v>5.36</v>
      </c>
    </row>
    <row r="350" spans="1:7" ht="43.5" x14ac:dyDescent="0.25">
      <c r="A350" s="1" t="str">
        <f>"000A6259"</f>
        <v>000A6259</v>
      </c>
      <c r="B350" s="1" t="str">
        <f t="shared" si="10"/>
        <v xml:space="preserve">  </v>
      </c>
      <c r="C350" s="3" t="s">
        <v>380</v>
      </c>
      <c r="D350" s="3" t="s">
        <v>0</v>
      </c>
      <c r="E350" s="3" t="s">
        <v>10</v>
      </c>
      <c r="F350" s="1" t="s">
        <v>0</v>
      </c>
      <c r="G350" s="24">
        <v>13.63</v>
      </c>
    </row>
    <row r="351" spans="1:7" ht="57.75" x14ac:dyDescent="0.25">
      <c r="A351" s="1" t="str">
        <f>"000A6261"</f>
        <v>000A6261</v>
      </c>
      <c r="B351" s="1" t="str">
        <f t="shared" si="10"/>
        <v xml:space="preserve">  </v>
      </c>
      <c r="C351" s="3" t="s">
        <v>381</v>
      </c>
      <c r="D351" s="3" t="s">
        <v>0</v>
      </c>
      <c r="E351" s="3" t="s">
        <v>322</v>
      </c>
      <c r="F351" s="1" t="s">
        <v>0</v>
      </c>
      <c r="G351" s="23" t="s">
        <v>2403</v>
      </c>
    </row>
    <row r="352" spans="1:7" ht="57.75" x14ac:dyDescent="0.25">
      <c r="A352" s="1" t="str">
        <f>"000A6262"</f>
        <v>000A6262</v>
      </c>
      <c r="B352" s="1" t="str">
        <f t="shared" si="10"/>
        <v xml:space="preserve">  </v>
      </c>
      <c r="C352" s="3" t="s">
        <v>382</v>
      </c>
      <c r="D352" s="3" t="s">
        <v>0</v>
      </c>
      <c r="E352" s="3" t="s">
        <v>322</v>
      </c>
      <c r="F352" s="1" t="s">
        <v>0</v>
      </c>
      <c r="G352" s="23" t="s">
        <v>2403</v>
      </c>
    </row>
    <row r="353" spans="1:7" ht="72" x14ac:dyDescent="0.25">
      <c r="A353" s="1" t="str">
        <f>"000A6266"</f>
        <v>000A6266</v>
      </c>
      <c r="B353" s="1" t="str">
        <f t="shared" si="10"/>
        <v xml:space="preserve">  </v>
      </c>
      <c r="C353" s="3" t="s">
        <v>383</v>
      </c>
      <c r="D353" s="3" t="s">
        <v>0</v>
      </c>
      <c r="E353" s="3" t="s">
        <v>10</v>
      </c>
      <c r="F353" s="1" t="s">
        <v>0</v>
      </c>
      <c r="G353" s="24">
        <v>2.38</v>
      </c>
    </row>
    <row r="354" spans="1:7" ht="72" x14ac:dyDescent="0.25">
      <c r="A354" s="1" t="str">
        <f>"000A6402"</f>
        <v>000A6402</v>
      </c>
      <c r="B354" s="1" t="str">
        <f t="shared" si="10"/>
        <v xml:space="preserve">  </v>
      </c>
      <c r="C354" s="3" t="s">
        <v>384</v>
      </c>
      <c r="D354" s="3" t="s">
        <v>0</v>
      </c>
      <c r="E354" s="3" t="s">
        <v>10</v>
      </c>
      <c r="F354" s="1" t="s">
        <v>0</v>
      </c>
      <c r="G354" s="24">
        <v>0.13</v>
      </c>
    </row>
    <row r="355" spans="1:7" ht="72" x14ac:dyDescent="0.25">
      <c r="A355" s="1" t="str">
        <f>"000A6403"</f>
        <v>000A6403</v>
      </c>
      <c r="B355" s="1" t="str">
        <f t="shared" si="10"/>
        <v xml:space="preserve">  </v>
      </c>
      <c r="C355" s="3" t="s">
        <v>385</v>
      </c>
      <c r="D355" s="3" t="s">
        <v>0</v>
      </c>
      <c r="E355" s="3" t="s">
        <v>10</v>
      </c>
      <c r="F355" s="1" t="s">
        <v>0</v>
      </c>
      <c r="G355" s="24">
        <v>0.52</v>
      </c>
    </row>
    <row r="356" spans="1:7" ht="72" x14ac:dyDescent="0.25">
      <c r="A356" s="1" t="str">
        <f>"000A6404"</f>
        <v>000A6404</v>
      </c>
      <c r="B356" s="1" t="str">
        <f t="shared" si="10"/>
        <v xml:space="preserve">  </v>
      </c>
      <c r="C356" s="3" t="s">
        <v>386</v>
      </c>
      <c r="D356" s="3" t="s">
        <v>0</v>
      </c>
      <c r="E356" s="3" t="s">
        <v>33</v>
      </c>
      <c r="F356" s="1" t="s">
        <v>0</v>
      </c>
      <c r="G356" s="23" t="s">
        <v>2403</v>
      </c>
    </row>
    <row r="357" spans="1:7" ht="57.75" x14ac:dyDescent="0.25">
      <c r="A357" s="1" t="str">
        <f>"000A6407"</f>
        <v>000A6407</v>
      </c>
      <c r="B357" s="1" t="str">
        <f t="shared" si="10"/>
        <v xml:space="preserve">  </v>
      </c>
      <c r="C357" s="3" t="s">
        <v>387</v>
      </c>
      <c r="D357" s="3" t="s">
        <v>0</v>
      </c>
      <c r="E357" s="3" t="s">
        <v>10</v>
      </c>
      <c r="F357" s="1" t="s">
        <v>0</v>
      </c>
      <c r="G357" s="24">
        <v>2.33</v>
      </c>
    </row>
    <row r="358" spans="1:7" x14ac:dyDescent="0.25">
      <c r="A358" s="1" t="str">
        <f>"000A6410"</f>
        <v>000A6410</v>
      </c>
      <c r="B358" s="1" t="str">
        <f t="shared" si="10"/>
        <v xml:space="preserve">  </v>
      </c>
      <c r="C358" s="3" t="s">
        <v>388</v>
      </c>
      <c r="D358" s="3" t="s">
        <v>0</v>
      </c>
      <c r="E358" s="3" t="s">
        <v>10</v>
      </c>
      <c r="F358" s="1" t="s">
        <v>0</v>
      </c>
      <c r="G358" s="24">
        <v>0.47</v>
      </c>
    </row>
    <row r="359" spans="1:7" ht="29.25" x14ac:dyDescent="0.25">
      <c r="A359" s="1" t="str">
        <f>"000A6411"</f>
        <v>000A6411</v>
      </c>
      <c r="B359" s="1" t="str">
        <f t="shared" si="10"/>
        <v xml:space="preserve">  </v>
      </c>
      <c r="C359" s="3" t="s">
        <v>389</v>
      </c>
      <c r="D359" s="3" t="s">
        <v>0</v>
      </c>
      <c r="E359" s="3" t="s">
        <v>10</v>
      </c>
      <c r="F359" s="1" t="s">
        <v>0</v>
      </c>
      <c r="G359" s="24">
        <v>0.41</v>
      </c>
    </row>
    <row r="360" spans="1:7" ht="29.25" x14ac:dyDescent="0.25">
      <c r="A360" s="1" t="str">
        <f>"000A6412"</f>
        <v>000A6412</v>
      </c>
      <c r="B360" s="1" t="str">
        <f t="shared" si="10"/>
        <v xml:space="preserve">  </v>
      </c>
      <c r="C360" s="3" t="s">
        <v>390</v>
      </c>
      <c r="D360" s="3" t="s">
        <v>0</v>
      </c>
      <c r="E360" s="3" t="s">
        <v>10</v>
      </c>
      <c r="F360" s="1" t="s">
        <v>0</v>
      </c>
      <c r="G360" s="24">
        <v>0.41</v>
      </c>
    </row>
    <row r="361" spans="1:7" ht="43.5" x14ac:dyDescent="0.25">
      <c r="A361" s="1" t="str">
        <f>"000A6413"</f>
        <v>000A6413</v>
      </c>
      <c r="B361" s="1" t="str">
        <f t="shared" si="10"/>
        <v xml:space="preserve">  </v>
      </c>
      <c r="C361" s="3" t="s">
        <v>391</v>
      </c>
      <c r="D361" s="3" t="s">
        <v>0</v>
      </c>
      <c r="E361" s="3" t="s">
        <v>33</v>
      </c>
      <c r="F361" s="1" t="s">
        <v>0</v>
      </c>
      <c r="G361" s="23" t="s">
        <v>2403</v>
      </c>
    </row>
    <row r="362" spans="1:7" ht="100.5" x14ac:dyDescent="0.25">
      <c r="A362" s="1" t="str">
        <f>"000A6441"</f>
        <v>000A6441</v>
      </c>
      <c r="B362" s="1" t="str">
        <f t="shared" si="10"/>
        <v xml:space="preserve">  </v>
      </c>
      <c r="C362" s="3" t="s">
        <v>392</v>
      </c>
      <c r="D362" s="3" t="s">
        <v>0</v>
      </c>
      <c r="E362" s="3" t="s">
        <v>10</v>
      </c>
      <c r="F362" s="1" t="s">
        <v>0</v>
      </c>
      <c r="G362" s="24">
        <v>0.85</v>
      </c>
    </row>
    <row r="363" spans="1:7" ht="86.25" x14ac:dyDescent="0.25">
      <c r="A363" s="1" t="str">
        <f>"000A6442"</f>
        <v>000A6442</v>
      </c>
      <c r="B363" s="1" t="str">
        <f t="shared" si="10"/>
        <v xml:space="preserve">  </v>
      </c>
      <c r="C363" s="3" t="s">
        <v>393</v>
      </c>
      <c r="D363" s="3" t="s">
        <v>0</v>
      </c>
      <c r="E363" s="3" t="s">
        <v>10</v>
      </c>
      <c r="F363" s="1" t="s">
        <v>0</v>
      </c>
      <c r="G363" s="24">
        <v>0.19</v>
      </c>
    </row>
    <row r="364" spans="1:7" ht="114.75" x14ac:dyDescent="0.25">
      <c r="A364" s="1" t="str">
        <f>"000A6443"</f>
        <v>000A6443</v>
      </c>
      <c r="B364" s="1" t="str">
        <f t="shared" si="10"/>
        <v xml:space="preserve">  </v>
      </c>
      <c r="C364" s="3" t="s">
        <v>394</v>
      </c>
      <c r="D364" s="3" t="s">
        <v>0</v>
      </c>
      <c r="E364" s="3" t="s">
        <v>10</v>
      </c>
      <c r="F364" s="1" t="s">
        <v>0</v>
      </c>
      <c r="G364" s="24">
        <v>0.34</v>
      </c>
    </row>
    <row r="365" spans="1:7" ht="86.25" x14ac:dyDescent="0.25">
      <c r="A365" s="1" t="str">
        <f>"000A6444"</f>
        <v>000A6444</v>
      </c>
      <c r="B365" s="1" t="str">
        <f t="shared" si="10"/>
        <v xml:space="preserve">  </v>
      </c>
      <c r="C365" s="3" t="s">
        <v>395</v>
      </c>
      <c r="D365" s="3" t="s">
        <v>0</v>
      </c>
      <c r="E365" s="3" t="s">
        <v>10</v>
      </c>
      <c r="F365" s="1" t="s">
        <v>0</v>
      </c>
      <c r="G365" s="24">
        <v>0.69</v>
      </c>
    </row>
    <row r="366" spans="1:7" ht="72" x14ac:dyDescent="0.25">
      <c r="A366" s="1" t="str">
        <f>"000A6445"</f>
        <v>000A6445</v>
      </c>
      <c r="B366" s="1" t="str">
        <f t="shared" si="10"/>
        <v xml:space="preserve">  </v>
      </c>
      <c r="C366" s="3" t="s">
        <v>396</v>
      </c>
      <c r="D366" s="3" t="s">
        <v>0</v>
      </c>
      <c r="E366" s="3" t="s">
        <v>10</v>
      </c>
      <c r="F366" s="1" t="s">
        <v>0</v>
      </c>
      <c r="G366" s="24">
        <v>0.39</v>
      </c>
    </row>
    <row r="367" spans="1:7" ht="100.5" x14ac:dyDescent="0.25">
      <c r="A367" s="1" t="str">
        <f>"000A6446"</f>
        <v>000A6446</v>
      </c>
      <c r="B367" s="1" t="str">
        <f t="shared" si="10"/>
        <v xml:space="preserve">  </v>
      </c>
      <c r="C367" s="3" t="s">
        <v>397</v>
      </c>
      <c r="D367" s="3" t="s">
        <v>0</v>
      </c>
      <c r="E367" s="3" t="s">
        <v>10</v>
      </c>
      <c r="F367" s="1" t="s">
        <v>0</v>
      </c>
      <c r="G367" s="24">
        <v>0.49</v>
      </c>
    </row>
    <row r="368" spans="1:7" ht="86.25" x14ac:dyDescent="0.25">
      <c r="A368" s="1" t="str">
        <f>"000A6447"</f>
        <v>000A6447</v>
      </c>
      <c r="B368" s="1" t="str">
        <f t="shared" ref="B368:B399" si="11">"  "</f>
        <v xml:space="preserve">  </v>
      </c>
      <c r="C368" s="3" t="s">
        <v>398</v>
      </c>
      <c r="D368" s="3" t="s">
        <v>0</v>
      </c>
      <c r="E368" s="3" t="s">
        <v>10</v>
      </c>
      <c r="F368" s="1" t="s">
        <v>0</v>
      </c>
      <c r="G368" s="24">
        <v>0.85</v>
      </c>
    </row>
    <row r="369" spans="1:7" ht="72" x14ac:dyDescent="0.25">
      <c r="A369" s="1" t="str">
        <f>"000A6448"</f>
        <v>000A6448</v>
      </c>
      <c r="B369" s="1" t="str">
        <f t="shared" si="11"/>
        <v xml:space="preserve">  </v>
      </c>
      <c r="C369" s="3" t="s">
        <v>399</v>
      </c>
      <c r="D369" s="3" t="s">
        <v>0</v>
      </c>
      <c r="E369" s="3" t="s">
        <v>10</v>
      </c>
      <c r="F369" s="1" t="s">
        <v>0</v>
      </c>
      <c r="G369" s="24">
        <v>1.43</v>
      </c>
    </row>
    <row r="370" spans="1:7" ht="100.5" x14ac:dyDescent="0.25">
      <c r="A370" s="1" t="str">
        <f>"000A6449"</f>
        <v>000A6449</v>
      </c>
      <c r="B370" s="1" t="str">
        <f t="shared" si="11"/>
        <v xml:space="preserve">  </v>
      </c>
      <c r="C370" s="3" t="s">
        <v>400</v>
      </c>
      <c r="D370" s="3" t="s">
        <v>0</v>
      </c>
      <c r="E370" s="3" t="s">
        <v>10</v>
      </c>
      <c r="F370" s="1" t="s">
        <v>0</v>
      </c>
      <c r="G370" s="24">
        <v>2.1800000000000002</v>
      </c>
    </row>
    <row r="371" spans="1:7" ht="86.25" x14ac:dyDescent="0.25">
      <c r="A371" s="1" t="str">
        <f>"000A6450"</f>
        <v>000A6450</v>
      </c>
      <c r="B371" s="1" t="str">
        <f t="shared" si="11"/>
        <v xml:space="preserve">  </v>
      </c>
      <c r="C371" s="3" t="s">
        <v>401</v>
      </c>
      <c r="D371" s="3" t="s">
        <v>0</v>
      </c>
      <c r="E371" s="3" t="s">
        <v>322</v>
      </c>
      <c r="F371" s="1" t="s">
        <v>0</v>
      </c>
      <c r="G371" s="23" t="s">
        <v>2403</v>
      </c>
    </row>
    <row r="372" spans="1:7" ht="114.75" x14ac:dyDescent="0.25">
      <c r="A372" s="1" t="str">
        <f>"000A6451"</f>
        <v>000A6451</v>
      </c>
      <c r="B372" s="1" t="str">
        <f t="shared" si="11"/>
        <v xml:space="preserve">  </v>
      </c>
      <c r="C372" s="3" t="s">
        <v>402</v>
      </c>
      <c r="D372" s="3" t="s">
        <v>0</v>
      </c>
      <c r="E372" s="3" t="s">
        <v>322</v>
      </c>
      <c r="F372" s="1" t="s">
        <v>0</v>
      </c>
      <c r="G372" s="23" t="s">
        <v>2403</v>
      </c>
    </row>
    <row r="373" spans="1:7" ht="114.75" x14ac:dyDescent="0.25">
      <c r="A373" s="1" t="str">
        <f>"000A6452"</f>
        <v>000A6452</v>
      </c>
      <c r="B373" s="1" t="str">
        <f t="shared" si="11"/>
        <v xml:space="preserve">  </v>
      </c>
      <c r="C373" s="3" t="s">
        <v>403</v>
      </c>
      <c r="D373" s="3" t="s">
        <v>0</v>
      </c>
      <c r="E373" s="3" t="s">
        <v>10</v>
      </c>
      <c r="F373" s="1" t="s">
        <v>0</v>
      </c>
      <c r="G373" s="24">
        <v>7.34</v>
      </c>
    </row>
    <row r="374" spans="1:7" ht="72" x14ac:dyDescent="0.25">
      <c r="A374" s="1" t="str">
        <f>"000A6453"</f>
        <v>000A6453</v>
      </c>
      <c r="B374" s="1" t="str">
        <f t="shared" si="11"/>
        <v xml:space="preserve">  </v>
      </c>
      <c r="C374" s="3" t="s">
        <v>404</v>
      </c>
      <c r="D374" s="3" t="s">
        <v>0</v>
      </c>
      <c r="E374" s="3" t="s">
        <v>10</v>
      </c>
      <c r="F374" s="1" t="s">
        <v>0</v>
      </c>
      <c r="G374" s="24">
        <v>0.78</v>
      </c>
    </row>
    <row r="375" spans="1:7" ht="100.5" x14ac:dyDescent="0.25">
      <c r="A375" s="1" t="str">
        <f>"000A6454"</f>
        <v>000A6454</v>
      </c>
      <c r="B375" s="1" t="str">
        <f t="shared" si="11"/>
        <v xml:space="preserve">  </v>
      </c>
      <c r="C375" s="3" t="s">
        <v>405</v>
      </c>
      <c r="D375" s="3" t="s">
        <v>0</v>
      </c>
      <c r="E375" s="3" t="s">
        <v>10</v>
      </c>
      <c r="F375" s="1" t="s">
        <v>0</v>
      </c>
      <c r="G375" s="24">
        <v>0.97</v>
      </c>
    </row>
    <row r="376" spans="1:7" ht="86.25" x14ac:dyDescent="0.25">
      <c r="A376" s="1" t="str">
        <f>"000A6455"</f>
        <v>000A6455</v>
      </c>
      <c r="B376" s="1" t="str">
        <f t="shared" si="11"/>
        <v xml:space="preserve">  </v>
      </c>
      <c r="C376" s="3" t="s">
        <v>406</v>
      </c>
      <c r="D376" s="3" t="s">
        <v>0</v>
      </c>
      <c r="E376" s="3" t="s">
        <v>10</v>
      </c>
      <c r="F376" s="1" t="s">
        <v>0</v>
      </c>
      <c r="G376" s="24">
        <v>1.73</v>
      </c>
    </row>
    <row r="377" spans="1:7" ht="114.75" x14ac:dyDescent="0.25">
      <c r="A377" s="1" t="str">
        <f>"000A6456"</f>
        <v>000A6456</v>
      </c>
      <c r="B377" s="1" t="str">
        <f t="shared" si="11"/>
        <v xml:space="preserve">  </v>
      </c>
      <c r="C377" s="3" t="s">
        <v>407</v>
      </c>
      <c r="D377" s="3" t="s">
        <v>0</v>
      </c>
      <c r="E377" s="3" t="s">
        <v>10</v>
      </c>
      <c r="F377" s="1" t="s">
        <v>0</v>
      </c>
      <c r="G377" s="24">
        <v>1.57</v>
      </c>
    </row>
    <row r="378" spans="1:7" ht="43.5" x14ac:dyDescent="0.25">
      <c r="A378" s="1" t="str">
        <f>"000A6457"</f>
        <v>000A6457</v>
      </c>
      <c r="B378" s="1" t="str">
        <f t="shared" si="11"/>
        <v xml:space="preserve">  </v>
      </c>
      <c r="C378" s="3" t="s">
        <v>408</v>
      </c>
      <c r="D378" s="3" t="s">
        <v>0</v>
      </c>
      <c r="E378" s="3" t="s">
        <v>10</v>
      </c>
      <c r="F378" s="1" t="s">
        <v>0</v>
      </c>
      <c r="G378" s="24">
        <v>1.41</v>
      </c>
    </row>
    <row r="379" spans="1:7" ht="86.25" x14ac:dyDescent="0.25">
      <c r="A379" s="1" t="str">
        <f>"000A6460"</f>
        <v>000A6460</v>
      </c>
      <c r="B379" s="1" t="str">
        <f t="shared" si="11"/>
        <v xml:space="preserve">  </v>
      </c>
      <c r="C379" s="3" t="s">
        <v>409</v>
      </c>
      <c r="D379" s="3" t="s">
        <v>0</v>
      </c>
      <c r="E379" s="3" t="s">
        <v>28</v>
      </c>
      <c r="F379" s="1" t="s">
        <v>0</v>
      </c>
      <c r="G379" s="23" t="s">
        <v>2402</v>
      </c>
    </row>
    <row r="380" spans="1:7" ht="100.5" x14ac:dyDescent="0.25">
      <c r="A380" s="1" t="str">
        <f>"000A6461"</f>
        <v>000A6461</v>
      </c>
      <c r="B380" s="1" t="str">
        <f t="shared" si="11"/>
        <v xml:space="preserve">  </v>
      </c>
      <c r="C380" s="3" t="s">
        <v>410</v>
      </c>
      <c r="D380" s="3" t="s">
        <v>0</v>
      </c>
      <c r="E380" s="3" t="s">
        <v>81</v>
      </c>
      <c r="F380" s="1" t="s">
        <v>0</v>
      </c>
      <c r="G380" s="23" t="s">
        <v>2402</v>
      </c>
    </row>
    <row r="381" spans="1:7" ht="57.75" x14ac:dyDescent="0.25">
      <c r="A381" s="1" t="str">
        <f>"000A6501"</f>
        <v>000A6501</v>
      </c>
      <c r="B381" s="1" t="str">
        <f t="shared" si="11"/>
        <v xml:space="preserve">  </v>
      </c>
      <c r="C381" s="3" t="s">
        <v>411</v>
      </c>
      <c r="D381" s="3" t="s">
        <v>0</v>
      </c>
      <c r="E381" s="3" t="s">
        <v>33</v>
      </c>
      <c r="F381" s="1" t="s">
        <v>0</v>
      </c>
      <c r="G381" s="23" t="s">
        <v>2403</v>
      </c>
    </row>
    <row r="382" spans="1:7" ht="43.5" x14ac:dyDescent="0.25">
      <c r="A382" s="1" t="str">
        <f>"000A6502"</f>
        <v>000A6502</v>
      </c>
      <c r="B382" s="1" t="str">
        <f t="shared" si="11"/>
        <v xml:space="preserve">  </v>
      </c>
      <c r="C382" s="3" t="s">
        <v>412</v>
      </c>
      <c r="D382" s="3" t="s">
        <v>0</v>
      </c>
      <c r="E382" s="3" t="s">
        <v>33</v>
      </c>
      <c r="F382" s="1" t="s">
        <v>0</v>
      </c>
      <c r="G382" s="23" t="s">
        <v>2403</v>
      </c>
    </row>
    <row r="383" spans="1:7" ht="43.5" x14ac:dyDescent="0.25">
      <c r="A383" s="1" t="str">
        <f>"000A6503"</f>
        <v>000A6503</v>
      </c>
      <c r="B383" s="1" t="str">
        <f t="shared" si="11"/>
        <v xml:space="preserve">  </v>
      </c>
      <c r="C383" s="3" t="s">
        <v>413</v>
      </c>
      <c r="D383" s="3" t="s">
        <v>0</v>
      </c>
      <c r="E383" s="3" t="s">
        <v>33</v>
      </c>
      <c r="F383" s="1" t="s">
        <v>0</v>
      </c>
      <c r="G383" s="23" t="s">
        <v>2403</v>
      </c>
    </row>
    <row r="384" spans="1:7" ht="57.75" x14ac:dyDescent="0.25">
      <c r="A384" s="1" t="str">
        <f>"000A6504"</f>
        <v>000A6504</v>
      </c>
      <c r="B384" s="1" t="str">
        <f t="shared" si="11"/>
        <v xml:space="preserve">  </v>
      </c>
      <c r="C384" s="3" t="s">
        <v>414</v>
      </c>
      <c r="D384" s="3" t="s">
        <v>0</v>
      </c>
      <c r="E384" s="3" t="s">
        <v>33</v>
      </c>
      <c r="F384" s="1" t="s">
        <v>0</v>
      </c>
      <c r="G384" s="23" t="s">
        <v>2403</v>
      </c>
    </row>
    <row r="385" spans="1:7" ht="57.75" x14ac:dyDescent="0.25">
      <c r="A385" s="1" t="str">
        <f>"000A6505"</f>
        <v>000A6505</v>
      </c>
      <c r="B385" s="1" t="str">
        <f t="shared" si="11"/>
        <v xml:space="preserve">  </v>
      </c>
      <c r="C385" s="3" t="s">
        <v>415</v>
      </c>
      <c r="D385" s="3" t="s">
        <v>0</v>
      </c>
      <c r="E385" s="3" t="s">
        <v>33</v>
      </c>
      <c r="F385" s="1" t="s">
        <v>0</v>
      </c>
      <c r="G385" s="23" t="s">
        <v>2403</v>
      </c>
    </row>
    <row r="386" spans="1:7" ht="57.75" x14ac:dyDescent="0.25">
      <c r="A386" s="1" t="str">
        <f>"000A6506"</f>
        <v>000A6506</v>
      </c>
      <c r="B386" s="1" t="str">
        <f t="shared" si="11"/>
        <v xml:space="preserve">  </v>
      </c>
      <c r="C386" s="3" t="s">
        <v>416</v>
      </c>
      <c r="D386" s="3" t="s">
        <v>0</v>
      </c>
      <c r="E386" s="3" t="s">
        <v>33</v>
      </c>
      <c r="F386" s="1" t="s">
        <v>0</v>
      </c>
      <c r="G386" s="23" t="s">
        <v>2403</v>
      </c>
    </row>
    <row r="387" spans="1:7" ht="57.75" x14ac:dyDescent="0.25">
      <c r="A387" s="1" t="str">
        <f>"000A6507"</f>
        <v>000A6507</v>
      </c>
      <c r="B387" s="1" t="str">
        <f t="shared" si="11"/>
        <v xml:space="preserve">  </v>
      </c>
      <c r="C387" s="3" t="s">
        <v>417</v>
      </c>
      <c r="D387" s="3" t="s">
        <v>0</v>
      </c>
      <c r="E387" s="3" t="s">
        <v>33</v>
      </c>
      <c r="F387" s="1" t="s">
        <v>0</v>
      </c>
      <c r="G387" s="23" t="s">
        <v>2403</v>
      </c>
    </row>
    <row r="388" spans="1:7" ht="57.75" x14ac:dyDescent="0.25">
      <c r="A388" s="1" t="str">
        <f>"000A6508"</f>
        <v>000A6508</v>
      </c>
      <c r="B388" s="1" t="str">
        <f t="shared" si="11"/>
        <v xml:space="preserve">  </v>
      </c>
      <c r="C388" s="3" t="s">
        <v>418</v>
      </c>
      <c r="D388" s="3" t="s">
        <v>0</v>
      </c>
      <c r="E388" s="3" t="s">
        <v>33</v>
      </c>
      <c r="F388" s="1" t="s">
        <v>0</v>
      </c>
      <c r="G388" s="23" t="s">
        <v>2403</v>
      </c>
    </row>
    <row r="389" spans="1:7" ht="72" x14ac:dyDescent="0.25">
      <c r="A389" s="1" t="str">
        <f>"000A6509"</f>
        <v>000A6509</v>
      </c>
      <c r="B389" s="1" t="str">
        <f t="shared" si="11"/>
        <v xml:space="preserve">  </v>
      </c>
      <c r="C389" s="3" t="s">
        <v>419</v>
      </c>
      <c r="D389" s="3" t="s">
        <v>0</v>
      </c>
      <c r="E389" s="3" t="s">
        <v>33</v>
      </c>
      <c r="F389" s="1" t="s">
        <v>0</v>
      </c>
      <c r="G389" s="23" t="s">
        <v>2403</v>
      </c>
    </row>
    <row r="390" spans="1:7" ht="86.25" x14ac:dyDescent="0.25">
      <c r="A390" s="1" t="str">
        <f>"000A6510"</f>
        <v>000A6510</v>
      </c>
      <c r="B390" s="1" t="str">
        <f t="shared" si="11"/>
        <v xml:space="preserve">  </v>
      </c>
      <c r="C390" s="3" t="s">
        <v>420</v>
      </c>
      <c r="D390" s="3" t="s">
        <v>0</v>
      </c>
      <c r="E390" s="3" t="s">
        <v>33</v>
      </c>
      <c r="F390" s="1" t="s">
        <v>0</v>
      </c>
      <c r="G390" s="23" t="s">
        <v>2403</v>
      </c>
    </row>
    <row r="391" spans="1:7" ht="72" x14ac:dyDescent="0.25">
      <c r="A391" s="1" t="str">
        <f>"000A6511"</f>
        <v>000A6511</v>
      </c>
      <c r="B391" s="1" t="str">
        <f t="shared" si="11"/>
        <v xml:space="preserve">  </v>
      </c>
      <c r="C391" s="3" t="s">
        <v>421</v>
      </c>
      <c r="D391" s="3" t="s">
        <v>0</v>
      </c>
      <c r="E391" s="3" t="s">
        <v>33</v>
      </c>
      <c r="F391" s="1" t="s">
        <v>0</v>
      </c>
      <c r="G391" s="23" t="s">
        <v>2403</v>
      </c>
    </row>
    <row r="392" spans="1:7" ht="43.5" x14ac:dyDescent="0.25">
      <c r="A392" s="1" t="str">
        <f>"000A6512"</f>
        <v>000A6512</v>
      </c>
      <c r="B392" s="1" t="str">
        <f t="shared" si="11"/>
        <v xml:space="preserve">  </v>
      </c>
      <c r="C392" s="3" t="s">
        <v>422</v>
      </c>
      <c r="D392" s="3" t="s">
        <v>0</v>
      </c>
      <c r="E392" s="3" t="s">
        <v>33</v>
      </c>
      <c r="F392" s="1" t="s">
        <v>0</v>
      </c>
      <c r="G392" s="23" t="s">
        <v>2403</v>
      </c>
    </row>
    <row r="393" spans="1:7" ht="57.75" x14ac:dyDescent="0.25">
      <c r="A393" s="1" t="str">
        <f>"000A6513"</f>
        <v>000A6513</v>
      </c>
      <c r="B393" s="1" t="str">
        <f t="shared" si="11"/>
        <v xml:space="preserve">  </v>
      </c>
      <c r="C393" s="3" t="s">
        <v>423</v>
      </c>
      <c r="D393" s="3" t="s">
        <v>0</v>
      </c>
      <c r="E393" s="3" t="s">
        <v>33</v>
      </c>
      <c r="F393" s="1" t="s">
        <v>0</v>
      </c>
      <c r="G393" s="23" t="s">
        <v>2403</v>
      </c>
    </row>
    <row r="394" spans="1:7" ht="57.75" x14ac:dyDescent="0.25">
      <c r="A394" s="1" t="str">
        <f>"000A6515"</f>
        <v>000A6515</v>
      </c>
      <c r="B394" s="1" t="str">
        <f t="shared" si="11"/>
        <v xml:space="preserve">  </v>
      </c>
      <c r="C394" s="3" t="s">
        <v>424</v>
      </c>
      <c r="D394" s="3" t="s">
        <v>0</v>
      </c>
      <c r="E394" s="3" t="s">
        <v>81</v>
      </c>
      <c r="F394" s="1" t="s">
        <v>0</v>
      </c>
      <c r="G394" s="23" t="s">
        <v>2402</v>
      </c>
    </row>
    <row r="395" spans="1:7" ht="57.75" x14ac:dyDescent="0.25">
      <c r="A395" s="1" t="str">
        <f>"000A6516"</f>
        <v>000A6516</v>
      </c>
      <c r="B395" s="1" t="str">
        <f t="shared" si="11"/>
        <v xml:space="preserve">  </v>
      </c>
      <c r="C395" s="3" t="s">
        <v>425</v>
      </c>
      <c r="D395" s="3" t="s">
        <v>0</v>
      </c>
      <c r="E395" s="3" t="s">
        <v>81</v>
      </c>
      <c r="F395" s="1" t="s">
        <v>0</v>
      </c>
      <c r="G395" s="23" t="s">
        <v>2402</v>
      </c>
    </row>
    <row r="396" spans="1:7" ht="57.75" x14ac:dyDescent="0.25">
      <c r="A396" s="1" t="str">
        <f>"000A6517"</f>
        <v>000A6517</v>
      </c>
      <c r="B396" s="1" t="str">
        <f t="shared" si="11"/>
        <v xml:space="preserve">  </v>
      </c>
      <c r="C396" s="3" t="s">
        <v>426</v>
      </c>
      <c r="D396" s="3" t="s">
        <v>0</v>
      </c>
      <c r="E396" s="3" t="s">
        <v>81</v>
      </c>
      <c r="F396" s="1" t="s">
        <v>0</v>
      </c>
      <c r="G396" s="23" t="s">
        <v>2402</v>
      </c>
    </row>
    <row r="397" spans="1:7" ht="57.75" x14ac:dyDescent="0.25">
      <c r="A397" s="1" t="str">
        <f>"000A6518"</f>
        <v>000A6518</v>
      </c>
      <c r="B397" s="1" t="str">
        <f t="shared" si="11"/>
        <v xml:space="preserve">  </v>
      </c>
      <c r="C397" s="3" t="s">
        <v>427</v>
      </c>
      <c r="D397" s="3" t="s">
        <v>0</v>
      </c>
      <c r="E397" s="3" t="s">
        <v>81</v>
      </c>
      <c r="F397" s="1" t="s">
        <v>0</v>
      </c>
      <c r="G397" s="23" t="s">
        <v>2402</v>
      </c>
    </row>
    <row r="398" spans="1:7" ht="72" x14ac:dyDescent="0.25">
      <c r="A398" s="1" t="str">
        <f>"000A6519"</f>
        <v>000A6519</v>
      </c>
      <c r="B398" s="1" t="str">
        <f t="shared" si="11"/>
        <v xml:space="preserve">  </v>
      </c>
      <c r="C398" s="3" t="s">
        <v>428</v>
      </c>
      <c r="D398" s="3" t="s">
        <v>0</v>
      </c>
      <c r="E398" s="3" t="s">
        <v>81</v>
      </c>
      <c r="F398" s="1" t="s">
        <v>0</v>
      </c>
      <c r="G398" s="23" t="s">
        <v>2402</v>
      </c>
    </row>
    <row r="399" spans="1:7" ht="43.5" x14ac:dyDescent="0.25">
      <c r="A399" s="1" t="str">
        <f>"000A6530"</f>
        <v>000A6530</v>
      </c>
      <c r="B399" s="1" t="str">
        <f t="shared" si="11"/>
        <v xml:space="preserve">  </v>
      </c>
      <c r="C399" s="3" t="s">
        <v>429</v>
      </c>
      <c r="D399" s="3" t="s">
        <v>0</v>
      </c>
      <c r="E399" s="3" t="s">
        <v>10</v>
      </c>
      <c r="F399" s="1" t="s">
        <v>0</v>
      </c>
      <c r="G399" s="24">
        <v>37.56</v>
      </c>
    </row>
    <row r="400" spans="1:7" ht="43.5" x14ac:dyDescent="0.25">
      <c r="A400" s="1" t="str">
        <f>"000A6531"</f>
        <v>000A6531</v>
      </c>
      <c r="B400" s="1" t="str">
        <f t="shared" ref="B400:B430" si="12">"  "</f>
        <v xml:space="preserve">  </v>
      </c>
      <c r="C400" s="3" t="s">
        <v>430</v>
      </c>
      <c r="D400" s="3" t="s">
        <v>0</v>
      </c>
      <c r="E400" s="3" t="s">
        <v>431</v>
      </c>
      <c r="F400" s="1" t="s">
        <v>0</v>
      </c>
      <c r="G400" s="24">
        <v>60.82</v>
      </c>
    </row>
    <row r="401" spans="1:7" ht="43.5" x14ac:dyDescent="0.25">
      <c r="A401" s="1" t="str">
        <f>"000A6532"</f>
        <v>000A6532</v>
      </c>
      <c r="B401" s="1" t="str">
        <f t="shared" si="12"/>
        <v xml:space="preserve">  </v>
      </c>
      <c r="C401" s="3" t="s">
        <v>432</v>
      </c>
      <c r="D401" s="3" t="s">
        <v>0</v>
      </c>
      <c r="E401" s="3" t="s">
        <v>10</v>
      </c>
      <c r="F401" s="1" t="s">
        <v>41</v>
      </c>
      <c r="G401" s="24">
        <v>78.23</v>
      </c>
    </row>
    <row r="402" spans="1:7" ht="43.5" x14ac:dyDescent="0.25">
      <c r="A402" s="1" t="str">
        <f>"000A6533"</f>
        <v>000A6533</v>
      </c>
      <c r="B402" s="1" t="str">
        <f t="shared" si="12"/>
        <v xml:space="preserve">  </v>
      </c>
      <c r="C402" s="3" t="s">
        <v>433</v>
      </c>
      <c r="D402" s="3" t="s">
        <v>0</v>
      </c>
      <c r="E402" s="3" t="s">
        <v>10</v>
      </c>
      <c r="F402" s="1" t="s">
        <v>0</v>
      </c>
      <c r="G402" s="24">
        <v>53.67</v>
      </c>
    </row>
    <row r="403" spans="1:7" ht="43.5" x14ac:dyDescent="0.25">
      <c r="A403" s="1" t="str">
        <f>"000A6534"</f>
        <v>000A6534</v>
      </c>
      <c r="B403" s="1" t="str">
        <f t="shared" si="12"/>
        <v xml:space="preserve">  </v>
      </c>
      <c r="C403" s="3" t="s">
        <v>434</v>
      </c>
      <c r="D403" s="3" t="s">
        <v>0</v>
      </c>
      <c r="E403" s="3" t="s">
        <v>10</v>
      </c>
      <c r="F403" s="1" t="s">
        <v>41</v>
      </c>
      <c r="G403" s="24">
        <v>82.29</v>
      </c>
    </row>
    <row r="404" spans="1:7" ht="43.5" x14ac:dyDescent="0.25">
      <c r="A404" s="1" t="str">
        <f>"000A6535"</f>
        <v>000A6535</v>
      </c>
      <c r="B404" s="1" t="str">
        <f t="shared" si="12"/>
        <v xml:space="preserve">  </v>
      </c>
      <c r="C404" s="3" t="s">
        <v>435</v>
      </c>
      <c r="D404" s="3" t="s">
        <v>0</v>
      </c>
      <c r="E404" s="3" t="s">
        <v>10</v>
      </c>
      <c r="F404" s="1" t="s">
        <v>41</v>
      </c>
      <c r="G404" s="24">
        <v>89.45</v>
      </c>
    </row>
    <row r="405" spans="1:7" ht="57.75" x14ac:dyDescent="0.25">
      <c r="A405" s="1" t="str">
        <f>"000A6536"</f>
        <v>000A6536</v>
      </c>
      <c r="B405" s="1" t="str">
        <f t="shared" si="12"/>
        <v xml:space="preserve">  </v>
      </c>
      <c r="C405" s="3" t="s">
        <v>436</v>
      </c>
      <c r="D405" s="3" t="s">
        <v>0</v>
      </c>
      <c r="E405" s="3" t="s">
        <v>10</v>
      </c>
      <c r="F405" s="1" t="s">
        <v>0</v>
      </c>
      <c r="G405" s="24">
        <v>53.67</v>
      </c>
    </row>
    <row r="406" spans="1:7" ht="57.75" x14ac:dyDescent="0.25">
      <c r="A406" s="1" t="str">
        <f>"000A6537"</f>
        <v>000A6537</v>
      </c>
      <c r="B406" s="1" t="str">
        <f t="shared" si="12"/>
        <v xml:space="preserve">  </v>
      </c>
      <c r="C406" s="3" t="s">
        <v>437</v>
      </c>
      <c r="D406" s="3" t="s">
        <v>0</v>
      </c>
      <c r="E406" s="3" t="s">
        <v>10</v>
      </c>
      <c r="F406" s="1" t="s">
        <v>41</v>
      </c>
      <c r="G406" s="24">
        <v>82.29</v>
      </c>
    </row>
    <row r="407" spans="1:7" ht="57.75" x14ac:dyDescent="0.25">
      <c r="A407" s="1" t="str">
        <f>"000A6538"</f>
        <v>000A6538</v>
      </c>
      <c r="B407" s="1" t="str">
        <f t="shared" si="12"/>
        <v xml:space="preserve">  </v>
      </c>
      <c r="C407" s="3" t="s">
        <v>438</v>
      </c>
      <c r="D407" s="3" t="s">
        <v>0</v>
      </c>
      <c r="E407" s="3" t="s">
        <v>10</v>
      </c>
      <c r="F407" s="1" t="s">
        <v>41</v>
      </c>
      <c r="G407" s="24">
        <v>103.76</v>
      </c>
    </row>
    <row r="408" spans="1:7" ht="57.75" x14ac:dyDescent="0.25">
      <c r="A408" s="1" t="str">
        <f>"000A6539"</f>
        <v>000A6539</v>
      </c>
      <c r="B408" s="1" t="str">
        <f t="shared" si="12"/>
        <v xml:space="preserve">  </v>
      </c>
      <c r="C408" s="3" t="s">
        <v>439</v>
      </c>
      <c r="D408" s="3" t="s">
        <v>0</v>
      </c>
      <c r="E408" s="3" t="s">
        <v>10</v>
      </c>
      <c r="F408" s="1" t="s">
        <v>41</v>
      </c>
      <c r="G408" s="24">
        <v>66.19</v>
      </c>
    </row>
    <row r="409" spans="1:7" ht="57.75" x14ac:dyDescent="0.25">
      <c r="A409" s="1" t="str">
        <f>"000A6540"</f>
        <v>000A6540</v>
      </c>
      <c r="B409" s="1" t="str">
        <f t="shared" si="12"/>
        <v xml:space="preserve">  </v>
      </c>
      <c r="C409" s="3" t="s">
        <v>440</v>
      </c>
      <c r="D409" s="3" t="s">
        <v>0</v>
      </c>
      <c r="E409" s="3" t="s">
        <v>441</v>
      </c>
      <c r="F409" s="1" t="s">
        <v>41</v>
      </c>
      <c r="G409" s="23" t="s">
        <v>2403</v>
      </c>
    </row>
    <row r="410" spans="1:7" ht="57.75" x14ac:dyDescent="0.25">
      <c r="A410" s="1" t="str">
        <f>"000A6541"</f>
        <v>000A6541</v>
      </c>
      <c r="B410" s="1" t="str">
        <f t="shared" si="12"/>
        <v xml:space="preserve">  </v>
      </c>
      <c r="C410" s="3" t="s">
        <v>442</v>
      </c>
      <c r="D410" s="3" t="s">
        <v>0</v>
      </c>
      <c r="E410" s="3" t="s">
        <v>10</v>
      </c>
      <c r="F410" s="1" t="s">
        <v>41</v>
      </c>
      <c r="G410" s="24">
        <v>232.57</v>
      </c>
    </row>
    <row r="411" spans="1:7" ht="29.25" x14ac:dyDescent="0.25">
      <c r="A411" s="1" t="str">
        <f>"000A6544"</f>
        <v>000A6544</v>
      </c>
      <c r="B411" s="1" t="str">
        <f t="shared" si="12"/>
        <v xml:space="preserve">  </v>
      </c>
      <c r="C411" s="3" t="s">
        <v>443</v>
      </c>
      <c r="D411" s="3" t="s">
        <v>0</v>
      </c>
      <c r="E411" s="3" t="s">
        <v>10</v>
      </c>
      <c r="F411" s="1" t="s">
        <v>41</v>
      </c>
      <c r="G411" s="24">
        <v>62.61</v>
      </c>
    </row>
    <row r="412" spans="1:7" ht="57.75" x14ac:dyDescent="0.25">
      <c r="A412" s="1" t="str">
        <f>"000A6545"</f>
        <v>000A6545</v>
      </c>
      <c r="B412" s="1" t="str">
        <f t="shared" si="12"/>
        <v xml:space="preserve">  </v>
      </c>
      <c r="C412" s="3" t="s">
        <v>444</v>
      </c>
      <c r="D412" s="3" t="s">
        <v>0</v>
      </c>
      <c r="E412" s="3" t="s">
        <v>33</v>
      </c>
      <c r="F412" s="1" t="s">
        <v>41</v>
      </c>
      <c r="G412" s="23" t="s">
        <v>2403</v>
      </c>
    </row>
    <row r="413" spans="1:7" ht="57.75" x14ac:dyDescent="0.25">
      <c r="A413" s="1" t="str">
        <f>"000A6548"</f>
        <v>000A6548</v>
      </c>
      <c r="B413" s="1" t="str">
        <f t="shared" si="12"/>
        <v xml:space="preserve">  </v>
      </c>
      <c r="C413" s="3" t="s">
        <v>445</v>
      </c>
      <c r="D413" s="3" t="s">
        <v>0</v>
      </c>
      <c r="E413" s="3" t="s">
        <v>81</v>
      </c>
      <c r="F413" s="1" t="s">
        <v>0</v>
      </c>
      <c r="G413" s="23" t="s">
        <v>2402</v>
      </c>
    </row>
    <row r="414" spans="1:7" ht="100.5" x14ac:dyDescent="0.25">
      <c r="A414" s="1" t="str">
        <f>"000A6549"</f>
        <v>000A6549</v>
      </c>
      <c r="B414" s="1" t="str">
        <f t="shared" si="12"/>
        <v xml:space="preserve">  </v>
      </c>
      <c r="C414" s="3" t="s">
        <v>446</v>
      </c>
      <c r="D414" s="3" t="s">
        <v>0</v>
      </c>
      <c r="E414" s="3" t="s">
        <v>447</v>
      </c>
      <c r="F414" s="1" t="s">
        <v>41</v>
      </c>
      <c r="G414" s="23" t="s">
        <v>2403</v>
      </c>
    </row>
    <row r="415" spans="1:7" ht="43.5" x14ac:dyDescent="0.25">
      <c r="A415" s="1" t="str">
        <f>"000A6552"</f>
        <v>000A6552</v>
      </c>
      <c r="B415" s="1" t="str">
        <f t="shared" si="12"/>
        <v xml:space="preserve">  </v>
      </c>
      <c r="C415" s="3" t="s">
        <v>430</v>
      </c>
      <c r="D415" s="3" t="s">
        <v>0</v>
      </c>
      <c r="E415" s="3" t="s">
        <v>81</v>
      </c>
      <c r="F415" s="1" t="s">
        <v>0</v>
      </c>
      <c r="G415" s="23" t="s">
        <v>2402</v>
      </c>
    </row>
    <row r="416" spans="1:7" ht="57.75" x14ac:dyDescent="0.25">
      <c r="A416" s="1" t="str">
        <f>"000A6554"</f>
        <v>000A6554</v>
      </c>
      <c r="B416" s="1" t="str">
        <f t="shared" si="12"/>
        <v xml:space="preserve">  </v>
      </c>
      <c r="C416" s="3" t="s">
        <v>448</v>
      </c>
      <c r="D416" s="3" t="s">
        <v>0</v>
      </c>
      <c r="E416" s="3" t="s">
        <v>81</v>
      </c>
      <c r="F416" s="1" t="s">
        <v>0</v>
      </c>
      <c r="G416" s="23" t="s">
        <v>2402</v>
      </c>
    </row>
    <row r="417" spans="1:7" ht="57.75" x14ac:dyDescent="0.25">
      <c r="A417" s="1" t="str">
        <f>"000A6575"</f>
        <v>000A6575</v>
      </c>
      <c r="B417" s="1" t="str">
        <f t="shared" si="12"/>
        <v xml:space="preserve">  </v>
      </c>
      <c r="C417" s="3" t="s">
        <v>449</v>
      </c>
      <c r="D417" s="3" t="s">
        <v>0</v>
      </c>
      <c r="E417" s="3" t="s">
        <v>81</v>
      </c>
      <c r="F417" s="1" t="s">
        <v>0</v>
      </c>
      <c r="G417" s="23" t="s">
        <v>2402</v>
      </c>
    </row>
    <row r="418" spans="1:7" ht="43.5" x14ac:dyDescent="0.25">
      <c r="A418" s="1" t="str">
        <f>"000A6578"</f>
        <v>000A6578</v>
      </c>
      <c r="B418" s="1" t="str">
        <f t="shared" si="12"/>
        <v xml:space="preserve">  </v>
      </c>
      <c r="C418" s="3" t="s">
        <v>450</v>
      </c>
      <c r="D418" s="3" t="s">
        <v>0</v>
      </c>
      <c r="E418" s="3" t="s">
        <v>81</v>
      </c>
      <c r="F418" s="1" t="s">
        <v>0</v>
      </c>
      <c r="G418" s="23" t="s">
        <v>2402</v>
      </c>
    </row>
    <row r="419" spans="1:7" ht="57.75" x14ac:dyDescent="0.25">
      <c r="A419" s="1" t="str">
        <f>"000A6583"</f>
        <v>000A6583</v>
      </c>
      <c r="B419" s="1" t="str">
        <f t="shared" si="12"/>
        <v xml:space="preserve">  </v>
      </c>
      <c r="C419" s="3" t="s">
        <v>451</v>
      </c>
      <c r="D419" s="3" t="s">
        <v>0</v>
      </c>
      <c r="E419" s="3" t="s">
        <v>81</v>
      </c>
      <c r="F419" s="1" t="s">
        <v>0</v>
      </c>
      <c r="G419" s="23" t="s">
        <v>2402</v>
      </c>
    </row>
    <row r="420" spans="1:7" ht="57.75" x14ac:dyDescent="0.25">
      <c r="A420" s="1" t="str">
        <f>"000A6584"</f>
        <v>000A6584</v>
      </c>
      <c r="B420" s="1" t="str">
        <f t="shared" si="12"/>
        <v xml:space="preserve">  </v>
      </c>
      <c r="C420" s="3" t="s">
        <v>452</v>
      </c>
      <c r="D420" s="3" t="s">
        <v>0</v>
      </c>
      <c r="E420" s="3" t="s">
        <v>81</v>
      </c>
      <c r="F420" s="1" t="s">
        <v>0</v>
      </c>
      <c r="G420" s="23" t="s">
        <v>2402</v>
      </c>
    </row>
    <row r="421" spans="1:7" ht="57.75" x14ac:dyDescent="0.25">
      <c r="A421" s="1" t="str">
        <f>"000A6585"</f>
        <v>000A6585</v>
      </c>
      <c r="B421" s="1" t="str">
        <f t="shared" si="12"/>
        <v xml:space="preserve">  </v>
      </c>
      <c r="C421" s="3" t="s">
        <v>453</v>
      </c>
      <c r="D421" s="3" t="s">
        <v>0</v>
      </c>
      <c r="E421" s="3" t="s">
        <v>81</v>
      </c>
      <c r="F421" s="1" t="s">
        <v>0</v>
      </c>
      <c r="G421" s="23" t="s">
        <v>2402</v>
      </c>
    </row>
    <row r="422" spans="1:7" ht="43.5" x14ac:dyDescent="0.25">
      <c r="A422" s="1" t="str">
        <f>"000A6586"</f>
        <v>000A6586</v>
      </c>
      <c r="B422" s="1" t="str">
        <f t="shared" si="12"/>
        <v xml:space="preserve">  </v>
      </c>
      <c r="C422" s="3" t="s">
        <v>454</v>
      </c>
      <c r="D422" s="3" t="s">
        <v>0</v>
      </c>
      <c r="E422" s="3" t="s">
        <v>81</v>
      </c>
      <c r="F422" s="1" t="s">
        <v>0</v>
      </c>
      <c r="G422" s="23" t="s">
        <v>2402</v>
      </c>
    </row>
    <row r="423" spans="1:7" ht="43.5" x14ac:dyDescent="0.25">
      <c r="A423" s="1" t="str">
        <f>"000A6587"</f>
        <v>000A6587</v>
      </c>
      <c r="B423" s="1" t="str">
        <f t="shared" si="12"/>
        <v xml:space="preserve">  </v>
      </c>
      <c r="C423" s="3" t="s">
        <v>455</v>
      </c>
      <c r="D423" s="3" t="s">
        <v>0</v>
      </c>
      <c r="E423" s="3" t="s">
        <v>81</v>
      </c>
      <c r="F423" s="1" t="s">
        <v>0</v>
      </c>
      <c r="G423" s="23" t="s">
        <v>2402</v>
      </c>
    </row>
    <row r="424" spans="1:7" ht="43.5" x14ac:dyDescent="0.25">
      <c r="A424" s="1" t="str">
        <f>"000A6588"</f>
        <v>000A6588</v>
      </c>
      <c r="B424" s="1" t="str">
        <f t="shared" si="12"/>
        <v xml:space="preserve">  </v>
      </c>
      <c r="C424" s="3" t="s">
        <v>456</v>
      </c>
      <c r="D424" s="3" t="s">
        <v>0</v>
      </c>
      <c r="E424" s="3" t="s">
        <v>81</v>
      </c>
      <c r="F424" s="1" t="s">
        <v>0</v>
      </c>
      <c r="G424" s="23" t="s">
        <v>2402</v>
      </c>
    </row>
    <row r="425" spans="1:7" ht="43.5" x14ac:dyDescent="0.25">
      <c r="A425" s="1" t="str">
        <f>"000A6589"</f>
        <v>000A6589</v>
      </c>
      <c r="B425" s="1" t="str">
        <f t="shared" si="12"/>
        <v xml:space="preserve">  </v>
      </c>
      <c r="C425" s="3" t="s">
        <v>457</v>
      </c>
      <c r="D425" s="3" t="s">
        <v>0</v>
      </c>
      <c r="E425" s="3" t="s">
        <v>81</v>
      </c>
      <c r="F425" s="1" t="s">
        <v>0</v>
      </c>
      <c r="G425" s="23" t="s">
        <v>2402</v>
      </c>
    </row>
    <row r="426" spans="1:7" ht="57.75" x14ac:dyDescent="0.25">
      <c r="A426" s="1" t="str">
        <f>"000A6590"</f>
        <v>000A6590</v>
      </c>
      <c r="B426" s="1" t="str">
        <f t="shared" si="12"/>
        <v xml:space="preserve">  </v>
      </c>
      <c r="C426" s="3" t="s">
        <v>458</v>
      </c>
      <c r="D426" s="3" t="s">
        <v>0</v>
      </c>
      <c r="E426" s="3" t="s">
        <v>459</v>
      </c>
      <c r="F426" s="1" t="s">
        <v>0</v>
      </c>
      <c r="G426" s="23" t="s">
        <v>2402</v>
      </c>
    </row>
    <row r="427" spans="1:7" ht="72" x14ac:dyDescent="0.25">
      <c r="A427" s="1" t="str">
        <f>"000A6591"</f>
        <v>000A6591</v>
      </c>
      <c r="B427" s="1" t="str">
        <f t="shared" si="12"/>
        <v xml:space="preserve">  </v>
      </c>
      <c r="C427" s="3" t="s">
        <v>460</v>
      </c>
      <c r="D427" s="3" t="s">
        <v>0</v>
      </c>
      <c r="E427" s="3" t="s">
        <v>28</v>
      </c>
      <c r="F427" s="1" t="s">
        <v>0</v>
      </c>
      <c r="G427" s="23" t="s">
        <v>2402</v>
      </c>
    </row>
    <row r="428" spans="1:7" ht="72" x14ac:dyDescent="0.25">
      <c r="A428" s="1" t="str">
        <f>"000A6593"</f>
        <v>000A6593</v>
      </c>
      <c r="B428" s="1" t="str">
        <f t="shared" si="12"/>
        <v xml:space="preserve">  </v>
      </c>
      <c r="C428" s="3" t="s">
        <v>461</v>
      </c>
      <c r="D428" s="3" t="s">
        <v>0</v>
      </c>
      <c r="E428" s="3" t="s">
        <v>81</v>
      </c>
      <c r="F428" s="1" t="s">
        <v>0</v>
      </c>
      <c r="G428" s="23" t="s">
        <v>2402</v>
      </c>
    </row>
    <row r="429" spans="1:7" ht="57.75" x14ac:dyDescent="0.25">
      <c r="A429" s="1" t="str">
        <f>"000A6611"</f>
        <v>000A6611</v>
      </c>
      <c r="B429" s="1" t="str">
        <f t="shared" si="12"/>
        <v xml:space="preserve">  </v>
      </c>
      <c r="C429" s="3" t="s">
        <v>462</v>
      </c>
      <c r="D429" s="3" t="s">
        <v>0</v>
      </c>
      <c r="E429" s="3" t="s">
        <v>81</v>
      </c>
      <c r="F429" s="1" t="s">
        <v>0</v>
      </c>
      <c r="G429" s="23" t="s">
        <v>2402</v>
      </c>
    </row>
    <row r="430" spans="1:7" ht="43.5" x14ac:dyDescent="0.25">
      <c r="A430" s="1" t="str">
        <f>"000A7000"</f>
        <v>000A7000</v>
      </c>
      <c r="B430" s="1" t="str">
        <f t="shared" si="12"/>
        <v xml:space="preserve">  </v>
      </c>
      <c r="C430" s="3" t="s">
        <v>463</v>
      </c>
      <c r="D430" s="3" t="s">
        <v>0</v>
      </c>
      <c r="E430" s="3" t="s">
        <v>10</v>
      </c>
      <c r="F430" s="1" t="s">
        <v>0</v>
      </c>
      <c r="G430" s="24">
        <v>11.67</v>
      </c>
    </row>
    <row r="431" spans="1:7" ht="43.5" x14ac:dyDescent="0.25">
      <c r="A431" s="1" t="str">
        <f>"000A7001"</f>
        <v>000A7001</v>
      </c>
      <c r="B431" s="1" t="str">
        <f>"NU"</f>
        <v>NU</v>
      </c>
      <c r="C431" s="3" t="s">
        <v>464</v>
      </c>
      <c r="D431" s="3" t="s">
        <v>0</v>
      </c>
      <c r="E431" s="3" t="s">
        <v>10</v>
      </c>
      <c r="F431" s="1" t="s">
        <v>0</v>
      </c>
      <c r="G431" s="24">
        <v>41.25</v>
      </c>
    </row>
    <row r="432" spans="1:7" ht="29.25" x14ac:dyDescent="0.25">
      <c r="A432" s="1" t="str">
        <f>"000A7002"</f>
        <v>000A7002</v>
      </c>
      <c r="B432" s="1" t="str">
        <f t="shared" ref="B432:B438" si="13">"  "</f>
        <v xml:space="preserve">  </v>
      </c>
      <c r="C432" s="3" t="s">
        <v>465</v>
      </c>
      <c r="D432" s="3" t="s">
        <v>0</v>
      </c>
      <c r="E432" s="3" t="s">
        <v>10</v>
      </c>
      <c r="F432" s="1" t="s">
        <v>0</v>
      </c>
      <c r="G432" s="24">
        <v>4.68</v>
      </c>
    </row>
    <row r="433" spans="1:7" ht="57.75" x14ac:dyDescent="0.25">
      <c r="A433" s="1" t="str">
        <f>"000A7003"</f>
        <v>000A7003</v>
      </c>
      <c r="B433" s="1" t="str">
        <f t="shared" si="13"/>
        <v xml:space="preserve">  </v>
      </c>
      <c r="C433" s="3" t="s">
        <v>466</v>
      </c>
      <c r="D433" s="3" t="s">
        <v>0</v>
      </c>
      <c r="E433" s="3" t="s">
        <v>10</v>
      </c>
      <c r="F433" s="1" t="s">
        <v>0</v>
      </c>
      <c r="G433" s="24">
        <v>3.35</v>
      </c>
    </row>
    <row r="434" spans="1:7" ht="43.5" x14ac:dyDescent="0.25">
      <c r="A434" s="1" t="str">
        <f>"000A7004"</f>
        <v>000A7004</v>
      </c>
      <c r="B434" s="1" t="str">
        <f t="shared" si="13"/>
        <v xml:space="preserve">  </v>
      </c>
      <c r="C434" s="3" t="s">
        <v>467</v>
      </c>
      <c r="D434" s="3" t="s">
        <v>0</v>
      </c>
      <c r="E434" s="3" t="s">
        <v>10</v>
      </c>
      <c r="F434" s="1" t="s">
        <v>0</v>
      </c>
      <c r="G434" s="24">
        <v>2.2000000000000002</v>
      </c>
    </row>
    <row r="435" spans="1:7" ht="57.75" x14ac:dyDescent="0.25">
      <c r="A435" s="1" t="str">
        <f>"000A7005"</f>
        <v>000A7005</v>
      </c>
      <c r="B435" s="1" t="str">
        <f t="shared" si="13"/>
        <v xml:space="preserve">  </v>
      </c>
      <c r="C435" s="3" t="s">
        <v>468</v>
      </c>
      <c r="D435" s="3" t="s">
        <v>0</v>
      </c>
      <c r="E435" s="3" t="s">
        <v>10</v>
      </c>
      <c r="F435" s="1" t="s">
        <v>0</v>
      </c>
      <c r="G435" s="24">
        <v>37.72</v>
      </c>
    </row>
    <row r="436" spans="1:7" ht="43.5" x14ac:dyDescent="0.25">
      <c r="A436" s="1" t="str">
        <f>"000A7006"</f>
        <v>000A7006</v>
      </c>
      <c r="B436" s="1" t="str">
        <f t="shared" si="13"/>
        <v xml:space="preserve">  </v>
      </c>
      <c r="C436" s="3" t="s">
        <v>469</v>
      </c>
      <c r="D436" s="3" t="s">
        <v>0</v>
      </c>
      <c r="E436" s="3" t="s">
        <v>10</v>
      </c>
      <c r="F436" s="1" t="s">
        <v>0</v>
      </c>
      <c r="G436" s="24">
        <v>11.67</v>
      </c>
    </row>
    <row r="437" spans="1:7" ht="72" x14ac:dyDescent="0.25">
      <c r="A437" s="1" t="str">
        <f>"000A7007"</f>
        <v>000A7007</v>
      </c>
      <c r="B437" s="1" t="str">
        <f t="shared" si="13"/>
        <v xml:space="preserve">  </v>
      </c>
      <c r="C437" s="3" t="s">
        <v>470</v>
      </c>
      <c r="D437" s="3" t="s">
        <v>0</v>
      </c>
      <c r="E437" s="3" t="s">
        <v>10</v>
      </c>
      <c r="F437" s="1" t="s">
        <v>0</v>
      </c>
      <c r="G437" s="24">
        <v>2.69</v>
      </c>
    </row>
    <row r="438" spans="1:7" ht="72" x14ac:dyDescent="0.25">
      <c r="A438" s="1" t="str">
        <f>"000A7008"</f>
        <v>000A7008</v>
      </c>
      <c r="B438" s="1" t="str">
        <f t="shared" si="13"/>
        <v xml:space="preserve">  </v>
      </c>
      <c r="C438" s="3" t="s">
        <v>471</v>
      </c>
      <c r="D438" s="3" t="s">
        <v>0</v>
      </c>
      <c r="E438" s="3" t="s">
        <v>10</v>
      </c>
      <c r="F438" s="1" t="s">
        <v>0</v>
      </c>
      <c r="G438" s="24">
        <v>13.46</v>
      </c>
    </row>
    <row r="439" spans="1:7" ht="57.75" x14ac:dyDescent="0.25">
      <c r="A439" s="1" t="str">
        <f>"000A7009"</f>
        <v>000A7009</v>
      </c>
      <c r="B439" s="1" t="str">
        <f>"NU"</f>
        <v>NU</v>
      </c>
      <c r="C439" s="3" t="s">
        <v>472</v>
      </c>
      <c r="D439" s="3" t="s">
        <v>0</v>
      </c>
      <c r="E439" s="3" t="s">
        <v>10</v>
      </c>
      <c r="F439" s="1" t="s">
        <v>0</v>
      </c>
      <c r="G439" s="24">
        <v>52.43</v>
      </c>
    </row>
    <row r="440" spans="1:7" ht="57.75" x14ac:dyDescent="0.25">
      <c r="A440" s="1" t="str">
        <f>"000A7010"</f>
        <v>000A7010</v>
      </c>
      <c r="B440" s="1" t="str">
        <f>"  "</f>
        <v xml:space="preserve">  </v>
      </c>
      <c r="C440" s="3" t="s">
        <v>473</v>
      </c>
      <c r="D440" s="3" t="s">
        <v>0</v>
      </c>
      <c r="E440" s="3" t="s">
        <v>10</v>
      </c>
      <c r="F440" s="1" t="s">
        <v>0</v>
      </c>
      <c r="G440" s="24">
        <v>28.86</v>
      </c>
    </row>
    <row r="441" spans="1:7" ht="43.5" x14ac:dyDescent="0.25">
      <c r="A441" s="1" t="str">
        <f>"000A7012"</f>
        <v>000A7012</v>
      </c>
      <c r="B441" s="1" t="str">
        <f>"  "</f>
        <v xml:space="preserve">  </v>
      </c>
      <c r="C441" s="3" t="s">
        <v>474</v>
      </c>
      <c r="D441" s="3" t="s">
        <v>0</v>
      </c>
      <c r="E441" s="3" t="s">
        <v>10</v>
      </c>
      <c r="F441" s="1" t="s">
        <v>0</v>
      </c>
      <c r="G441" s="24">
        <v>4.62</v>
      </c>
    </row>
    <row r="442" spans="1:7" ht="43.5" x14ac:dyDescent="0.25">
      <c r="A442" s="1" t="str">
        <f>"000A7013"</f>
        <v>000A7013</v>
      </c>
      <c r="B442" s="1" t="str">
        <f>"  "</f>
        <v xml:space="preserve">  </v>
      </c>
      <c r="C442" s="3" t="s">
        <v>475</v>
      </c>
      <c r="D442" s="3" t="s">
        <v>0</v>
      </c>
      <c r="E442" s="3" t="s">
        <v>10</v>
      </c>
      <c r="F442" s="1" t="s">
        <v>0</v>
      </c>
      <c r="G442" s="24">
        <v>1.01</v>
      </c>
    </row>
    <row r="443" spans="1:7" ht="57.75" x14ac:dyDescent="0.25">
      <c r="A443" s="1" t="str">
        <f>"000A7014"</f>
        <v>000A7014</v>
      </c>
      <c r="B443" s="1" t="str">
        <f>"  "</f>
        <v xml:space="preserve">  </v>
      </c>
      <c r="C443" s="3" t="s">
        <v>476</v>
      </c>
      <c r="D443" s="3" t="s">
        <v>0</v>
      </c>
      <c r="E443" s="3" t="s">
        <v>10</v>
      </c>
      <c r="F443" s="1" t="s">
        <v>0</v>
      </c>
      <c r="G443" s="24">
        <v>5.49</v>
      </c>
    </row>
    <row r="444" spans="1:7" ht="29.25" x14ac:dyDescent="0.25">
      <c r="A444" s="1" t="str">
        <f>"000A7015"</f>
        <v>000A7015</v>
      </c>
      <c r="B444" s="1" t="str">
        <f>"RB"</f>
        <v>RB</v>
      </c>
      <c r="C444" s="3" t="s">
        <v>477</v>
      </c>
      <c r="D444" s="3" t="s">
        <v>0</v>
      </c>
      <c r="E444" s="3" t="s">
        <v>10</v>
      </c>
      <c r="F444" s="1" t="s">
        <v>0</v>
      </c>
      <c r="G444" s="24">
        <v>2.2999999999999998</v>
      </c>
    </row>
    <row r="445" spans="1:7" ht="43.5" x14ac:dyDescent="0.25">
      <c r="A445" s="1" t="str">
        <f>"000A7016"</f>
        <v>000A7016</v>
      </c>
      <c r="B445" s="1" t="str">
        <f>"  "</f>
        <v xml:space="preserve">  </v>
      </c>
      <c r="C445" s="3" t="s">
        <v>478</v>
      </c>
      <c r="D445" s="3" t="s">
        <v>0</v>
      </c>
      <c r="E445" s="3" t="s">
        <v>10</v>
      </c>
      <c r="F445" s="1" t="s">
        <v>0</v>
      </c>
      <c r="G445" s="24">
        <v>8.8699999999999992</v>
      </c>
    </row>
    <row r="446" spans="1:7" ht="72" x14ac:dyDescent="0.25">
      <c r="A446" s="1" t="str">
        <f>"000A7020"</f>
        <v>000A7020</v>
      </c>
      <c r="B446" s="1" t="str">
        <f t="shared" ref="B446:B450" si="14">"  "</f>
        <v xml:space="preserve">  </v>
      </c>
      <c r="C446" s="3" t="s">
        <v>481</v>
      </c>
      <c r="D446" s="3" t="s">
        <v>0</v>
      </c>
      <c r="E446" s="3" t="s">
        <v>33</v>
      </c>
      <c r="F446" s="1" t="s">
        <v>0</v>
      </c>
      <c r="G446" s="23" t="s">
        <v>2403</v>
      </c>
    </row>
    <row r="447" spans="1:7" ht="72" x14ac:dyDescent="0.25">
      <c r="A447" s="1" t="str">
        <f>"000A7023"</f>
        <v>000A7023</v>
      </c>
      <c r="B447" s="1" t="str">
        <f t="shared" si="14"/>
        <v xml:space="preserve">  </v>
      </c>
      <c r="C447" s="3" t="s">
        <v>482</v>
      </c>
      <c r="D447" s="3" t="s">
        <v>0</v>
      </c>
      <c r="E447" s="3" t="s">
        <v>28</v>
      </c>
      <c r="F447" s="1" t="s">
        <v>0</v>
      </c>
      <c r="G447" s="23" t="s">
        <v>2402</v>
      </c>
    </row>
    <row r="448" spans="1:7" ht="72" x14ac:dyDescent="0.25">
      <c r="A448" s="1" t="str">
        <f>"000A7027"</f>
        <v>000A7027</v>
      </c>
      <c r="B448" s="1" t="str">
        <f t="shared" si="14"/>
        <v xml:space="preserve">  </v>
      </c>
      <c r="C448" s="3" t="s">
        <v>483</v>
      </c>
      <c r="D448" s="3" t="s">
        <v>0</v>
      </c>
      <c r="E448" s="3" t="s">
        <v>484</v>
      </c>
      <c r="F448" s="1" t="s">
        <v>41</v>
      </c>
      <c r="G448" s="24">
        <v>233.5</v>
      </c>
    </row>
    <row r="449" spans="1:7" ht="72" x14ac:dyDescent="0.25">
      <c r="A449" s="1" t="str">
        <f>"000A7028"</f>
        <v>000A7028</v>
      </c>
      <c r="B449" s="1" t="str">
        <f t="shared" si="14"/>
        <v xml:space="preserve">  </v>
      </c>
      <c r="C449" s="3" t="s">
        <v>485</v>
      </c>
      <c r="D449" s="3" t="s">
        <v>0</v>
      </c>
      <c r="E449" s="3" t="s">
        <v>33</v>
      </c>
      <c r="F449" s="1" t="s">
        <v>0</v>
      </c>
      <c r="G449" s="23" t="s">
        <v>2403</v>
      </c>
    </row>
    <row r="450" spans="1:7" ht="72" x14ac:dyDescent="0.25">
      <c r="A450" s="1" t="str">
        <f>"000A7029"</f>
        <v>000A7029</v>
      </c>
      <c r="B450" s="1" t="str">
        <f t="shared" si="14"/>
        <v xml:space="preserve">  </v>
      </c>
      <c r="C450" s="3" t="s">
        <v>486</v>
      </c>
      <c r="D450" s="3" t="s">
        <v>0</v>
      </c>
      <c r="E450" s="3" t="s">
        <v>33</v>
      </c>
      <c r="F450" s="1" t="s">
        <v>0</v>
      </c>
      <c r="G450" s="23" t="s">
        <v>2403</v>
      </c>
    </row>
    <row r="451" spans="1:7" ht="57.75" x14ac:dyDescent="0.25">
      <c r="A451" s="1" t="str">
        <f>"000A7032"</f>
        <v>000A7032</v>
      </c>
      <c r="B451" s="1" t="str">
        <f>"RB"</f>
        <v>RB</v>
      </c>
      <c r="C451" s="3" t="s">
        <v>491</v>
      </c>
      <c r="D451" s="3" t="s">
        <v>0</v>
      </c>
      <c r="E451" s="3" t="s">
        <v>492</v>
      </c>
      <c r="F451" s="1" t="s">
        <v>0</v>
      </c>
      <c r="G451" s="24">
        <v>43.96</v>
      </c>
    </row>
    <row r="452" spans="1:7" ht="72" x14ac:dyDescent="0.25">
      <c r="A452" s="1" t="str">
        <f>"000A7033"</f>
        <v>000A7033</v>
      </c>
      <c r="B452" s="1" t="str">
        <f>"  "</f>
        <v xml:space="preserve">  </v>
      </c>
      <c r="C452" s="3" t="s">
        <v>493</v>
      </c>
      <c r="D452" s="3" t="s">
        <v>0</v>
      </c>
      <c r="E452" s="3" t="s">
        <v>10</v>
      </c>
      <c r="F452" s="1" t="s">
        <v>0</v>
      </c>
      <c r="G452" s="24">
        <v>34.76</v>
      </c>
    </row>
    <row r="453" spans="1:7" ht="86.25" x14ac:dyDescent="0.25">
      <c r="A453" s="1" t="str">
        <f>"000A7034"</f>
        <v>000A7034</v>
      </c>
      <c r="B453" s="1" t="str">
        <f t="shared" ref="B453:B458" si="15">"RA"</f>
        <v>RA</v>
      </c>
      <c r="C453" s="3" t="s">
        <v>495</v>
      </c>
      <c r="D453" s="3" t="s">
        <v>0</v>
      </c>
      <c r="E453" s="3" t="s">
        <v>10</v>
      </c>
      <c r="F453" s="1" t="s">
        <v>0</v>
      </c>
      <c r="G453" s="24">
        <v>67.069999999999993</v>
      </c>
    </row>
    <row r="454" spans="1:7" ht="43.5" x14ac:dyDescent="0.25">
      <c r="A454" s="1" t="str">
        <f>"000A7035"</f>
        <v>000A7035</v>
      </c>
      <c r="B454" s="1" t="str">
        <f t="shared" si="15"/>
        <v>RA</v>
      </c>
      <c r="C454" s="3" t="s">
        <v>497</v>
      </c>
      <c r="D454" s="3" t="s">
        <v>0</v>
      </c>
      <c r="E454" s="3" t="s">
        <v>10</v>
      </c>
      <c r="F454" s="1" t="s">
        <v>0</v>
      </c>
      <c r="G454" s="24">
        <v>21.72</v>
      </c>
    </row>
    <row r="455" spans="1:7" ht="43.5" x14ac:dyDescent="0.25">
      <c r="A455" s="1" t="str">
        <f>"000A7036"</f>
        <v>000A7036</v>
      </c>
      <c r="B455" s="1" t="str">
        <f t="shared" si="15"/>
        <v>RA</v>
      </c>
      <c r="C455" s="3" t="s">
        <v>498</v>
      </c>
      <c r="D455" s="3" t="s">
        <v>0</v>
      </c>
      <c r="E455" s="3" t="s">
        <v>10</v>
      </c>
      <c r="F455" s="1" t="s">
        <v>0</v>
      </c>
      <c r="G455" s="24">
        <v>12.13</v>
      </c>
    </row>
    <row r="456" spans="1:7" ht="43.5" x14ac:dyDescent="0.25">
      <c r="A456" s="1" t="str">
        <f>"000A7037"</f>
        <v>000A7037</v>
      </c>
      <c r="B456" s="1" t="str">
        <f t="shared" si="15"/>
        <v>RA</v>
      </c>
      <c r="C456" s="3" t="s">
        <v>499</v>
      </c>
      <c r="D456" s="3" t="s">
        <v>0</v>
      </c>
      <c r="E456" s="3" t="s">
        <v>10</v>
      </c>
      <c r="F456" s="1" t="s">
        <v>0</v>
      </c>
      <c r="G456" s="24">
        <v>12.21</v>
      </c>
    </row>
    <row r="457" spans="1:7" ht="57.75" x14ac:dyDescent="0.25">
      <c r="A457" s="1" t="str">
        <f>"000A7038"</f>
        <v>000A7038</v>
      </c>
      <c r="B457" s="1" t="str">
        <f t="shared" si="15"/>
        <v>RA</v>
      </c>
      <c r="C457" s="3" t="s">
        <v>500</v>
      </c>
      <c r="D457" s="3" t="s">
        <v>0</v>
      </c>
      <c r="E457" s="3" t="s">
        <v>10</v>
      </c>
      <c r="F457" s="1" t="s">
        <v>0</v>
      </c>
      <c r="G457" s="24">
        <v>2.2599999999999998</v>
      </c>
    </row>
    <row r="458" spans="1:7" ht="57.75" x14ac:dyDescent="0.25">
      <c r="A458" s="1" t="str">
        <f>"000A7039"</f>
        <v>000A7039</v>
      </c>
      <c r="B458" s="1" t="str">
        <f t="shared" si="15"/>
        <v>RA</v>
      </c>
      <c r="C458" s="3" t="s">
        <v>502</v>
      </c>
      <c r="D458" s="3" t="s">
        <v>0</v>
      </c>
      <c r="E458" s="3" t="s">
        <v>10</v>
      </c>
      <c r="F458" s="1" t="s">
        <v>0</v>
      </c>
      <c r="G458" s="24">
        <v>6.27</v>
      </c>
    </row>
    <row r="459" spans="1:7" ht="29.25" x14ac:dyDescent="0.25">
      <c r="A459" s="1" t="str">
        <f>"000A7040"</f>
        <v>000A7040</v>
      </c>
      <c r="B459" s="1" t="str">
        <f>"  "</f>
        <v xml:space="preserve">  </v>
      </c>
      <c r="C459" s="3" t="s">
        <v>503</v>
      </c>
      <c r="D459" s="3" t="s">
        <v>0</v>
      </c>
      <c r="E459" s="3" t="s">
        <v>10</v>
      </c>
      <c r="F459" s="1" t="s">
        <v>0</v>
      </c>
      <c r="G459" s="24">
        <v>50.19</v>
      </c>
    </row>
    <row r="460" spans="1:7" ht="57.75" x14ac:dyDescent="0.25">
      <c r="A460" s="1" t="str">
        <f>"000A7041"</f>
        <v>000A7041</v>
      </c>
      <c r="B460" s="1" t="str">
        <f>"  "</f>
        <v xml:space="preserve">  </v>
      </c>
      <c r="C460" s="3" t="s">
        <v>504</v>
      </c>
      <c r="D460" s="3" t="s">
        <v>0</v>
      </c>
      <c r="E460" s="3" t="s">
        <v>10</v>
      </c>
      <c r="F460" s="1" t="s">
        <v>0</v>
      </c>
      <c r="G460" s="24">
        <v>94.33</v>
      </c>
    </row>
    <row r="461" spans="1:7" ht="43.5" x14ac:dyDescent="0.25">
      <c r="A461" s="1" t="str">
        <f>"000A7044"</f>
        <v>000A7044</v>
      </c>
      <c r="B461" s="1" t="str">
        <f>"  "</f>
        <v xml:space="preserve">  </v>
      </c>
      <c r="C461" s="3" t="s">
        <v>505</v>
      </c>
      <c r="D461" s="3" t="s">
        <v>0</v>
      </c>
      <c r="E461" s="3" t="s">
        <v>10</v>
      </c>
      <c r="F461" s="1" t="s">
        <v>0</v>
      </c>
      <c r="G461" s="24">
        <v>147.94999999999999</v>
      </c>
    </row>
    <row r="462" spans="1:7" ht="86.25" x14ac:dyDescent="0.25">
      <c r="A462" s="1" t="str">
        <f>"000A7045"</f>
        <v>000A7045</v>
      </c>
      <c r="B462" s="1" t="str">
        <f>"  "</f>
        <v xml:space="preserve">  </v>
      </c>
      <c r="C462" s="3" t="s">
        <v>506</v>
      </c>
      <c r="D462" s="3" t="s">
        <v>0</v>
      </c>
      <c r="E462" s="3" t="s">
        <v>10</v>
      </c>
      <c r="F462" s="1" t="s">
        <v>0</v>
      </c>
      <c r="G462" s="24">
        <v>25.47</v>
      </c>
    </row>
    <row r="463" spans="1:7" ht="72" x14ac:dyDescent="0.25">
      <c r="A463" s="1" t="str">
        <f>"000A7046"</f>
        <v>000A7046</v>
      </c>
      <c r="B463" s="1" t="str">
        <f>"RB"</f>
        <v>RB</v>
      </c>
      <c r="C463" s="3" t="s">
        <v>507</v>
      </c>
      <c r="D463" s="3" t="s">
        <v>0</v>
      </c>
      <c r="E463" s="3" t="s">
        <v>10</v>
      </c>
      <c r="F463" s="1" t="s">
        <v>0</v>
      </c>
      <c r="G463" s="24">
        <v>23.87</v>
      </c>
    </row>
    <row r="464" spans="1:7" ht="43.5" x14ac:dyDescent="0.25">
      <c r="A464" s="1" t="str">
        <f>"000A7047"</f>
        <v>000A7047</v>
      </c>
      <c r="B464" s="1" t="str">
        <f t="shared" ref="B464:B502" si="16">"  "</f>
        <v xml:space="preserve">  </v>
      </c>
      <c r="C464" s="3" t="s">
        <v>508</v>
      </c>
      <c r="D464" s="3" t="s">
        <v>0</v>
      </c>
      <c r="E464" s="3" t="s">
        <v>33</v>
      </c>
      <c r="F464" s="1" t="s">
        <v>0</v>
      </c>
      <c r="G464" s="23" t="s">
        <v>2403</v>
      </c>
    </row>
    <row r="465" spans="1:7" ht="57.75" x14ac:dyDescent="0.25">
      <c r="A465" s="1" t="str">
        <f>"000A7049"</f>
        <v>000A7049</v>
      </c>
      <c r="B465" s="1" t="str">
        <f t="shared" si="16"/>
        <v xml:space="preserve">  </v>
      </c>
      <c r="C465" s="3" t="s">
        <v>509</v>
      </c>
      <c r="D465" s="3" t="s">
        <v>0</v>
      </c>
      <c r="E465" s="3" t="s">
        <v>28</v>
      </c>
      <c r="F465" s="1" t="s">
        <v>0</v>
      </c>
      <c r="G465" s="23" t="s">
        <v>2402</v>
      </c>
    </row>
    <row r="466" spans="1:7" ht="43.5" x14ac:dyDescent="0.25">
      <c r="A466" s="1" t="str">
        <f>"000A7501"</f>
        <v>000A7501</v>
      </c>
      <c r="B466" s="1" t="str">
        <f t="shared" si="16"/>
        <v xml:space="preserve">  </v>
      </c>
      <c r="C466" s="3" t="s">
        <v>510</v>
      </c>
      <c r="D466" s="3" t="s">
        <v>0</v>
      </c>
      <c r="E466" s="3" t="s">
        <v>10</v>
      </c>
      <c r="F466" s="1" t="s">
        <v>0</v>
      </c>
      <c r="G466" s="24">
        <v>130.96</v>
      </c>
    </row>
    <row r="467" spans="1:7" ht="57.75" x14ac:dyDescent="0.25">
      <c r="A467" s="1" t="str">
        <f>"000A7502"</f>
        <v>000A7502</v>
      </c>
      <c r="B467" s="1" t="str">
        <f t="shared" si="16"/>
        <v xml:space="preserve">  </v>
      </c>
      <c r="C467" s="3" t="s">
        <v>511</v>
      </c>
      <c r="D467" s="3" t="s">
        <v>0</v>
      </c>
      <c r="E467" s="3" t="s">
        <v>10</v>
      </c>
      <c r="F467" s="1" t="s">
        <v>0</v>
      </c>
      <c r="G467" s="24">
        <v>62.26</v>
      </c>
    </row>
    <row r="468" spans="1:7" ht="86.25" x14ac:dyDescent="0.25">
      <c r="A468" s="1" t="str">
        <f>"000A7503"</f>
        <v>000A7503</v>
      </c>
      <c r="B468" s="1" t="str">
        <f t="shared" si="16"/>
        <v xml:space="preserve">  </v>
      </c>
      <c r="C468" s="3" t="s">
        <v>512</v>
      </c>
      <c r="D468" s="3" t="s">
        <v>0</v>
      </c>
      <c r="E468" s="3" t="s">
        <v>10</v>
      </c>
      <c r="F468" s="1" t="s">
        <v>0</v>
      </c>
      <c r="G468" s="24">
        <v>14.15</v>
      </c>
    </row>
    <row r="469" spans="1:7" ht="57.75" x14ac:dyDescent="0.25">
      <c r="A469" s="1" t="str">
        <f>"000A7504"</f>
        <v>000A7504</v>
      </c>
      <c r="B469" s="1" t="str">
        <f t="shared" si="16"/>
        <v xml:space="preserve">  </v>
      </c>
      <c r="C469" s="3" t="s">
        <v>513</v>
      </c>
      <c r="D469" s="3" t="s">
        <v>0</v>
      </c>
      <c r="E469" s="3" t="s">
        <v>10</v>
      </c>
      <c r="F469" s="1" t="s">
        <v>0</v>
      </c>
      <c r="G469" s="24">
        <v>0.85</v>
      </c>
    </row>
    <row r="470" spans="1:7" ht="100.5" x14ac:dyDescent="0.25">
      <c r="A470" s="1" t="str">
        <f>"000A7505"</f>
        <v>000A7505</v>
      </c>
      <c r="B470" s="1" t="str">
        <f t="shared" si="16"/>
        <v xml:space="preserve">  </v>
      </c>
      <c r="C470" s="3" t="s">
        <v>514</v>
      </c>
      <c r="D470" s="3" t="s">
        <v>0</v>
      </c>
      <c r="E470" s="3" t="s">
        <v>10</v>
      </c>
      <c r="F470" s="1" t="s">
        <v>0</v>
      </c>
      <c r="G470" s="24">
        <v>5.83</v>
      </c>
    </row>
    <row r="471" spans="1:7" ht="86.25" x14ac:dyDescent="0.25">
      <c r="A471" s="1" t="str">
        <f>"000A7506"</f>
        <v>000A7506</v>
      </c>
      <c r="B471" s="1" t="str">
        <f t="shared" si="16"/>
        <v xml:space="preserve">  </v>
      </c>
      <c r="C471" s="3" t="s">
        <v>515</v>
      </c>
      <c r="D471" s="3" t="s">
        <v>0</v>
      </c>
      <c r="E471" s="3" t="s">
        <v>10</v>
      </c>
      <c r="F471" s="1" t="s">
        <v>0</v>
      </c>
      <c r="G471" s="24">
        <v>0.4</v>
      </c>
    </row>
    <row r="472" spans="1:7" ht="86.25" x14ac:dyDescent="0.25">
      <c r="A472" s="1" t="str">
        <f>"000A7507"</f>
        <v>000A7507</v>
      </c>
      <c r="B472" s="1" t="str">
        <f t="shared" si="16"/>
        <v xml:space="preserve">  </v>
      </c>
      <c r="C472" s="3" t="s">
        <v>516</v>
      </c>
      <c r="D472" s="3" t="s">
        <v>0</v>
      </c>
      <c r="E472" s="3" t="s">
        <v>10</v>
      </c>
      <c r="F472" s="1" t="s">
        <v>0</v>
      </c>
      <c r="G472" s="24">
        <v>3.1</v>
      </c>
    </row>
    <row r="473" spans="1:7" ht="129" x14ac:dyDescent="0.25">
      <c r="A473" s="1" t="str">
        <f>"000A7508"</f>
        <v>000A7508</v>
      </c>
      <c r="B473" s="1" t="str">
        <f t="shared" si="16"/>
        <v xml:space="preserve">  </v>
      </c>
      <c r="C473" s="3" t="s">
        <v>517</v>
      </c>
      <c r="D473" s="3" t="s">
        <v>0</v>
      </c>
      <c r="E473" s="3" t="s">
        <v>10</v>
      </c>
      <c r="F473" s="1" t="s">
        <v>0</v>
      </c>
      <c r="G473" s="24">
        <v>3.57</v>
      </c>
    </row>
    <row r="474" spans="1:7" ht="100.5" x14ac:dyDescent="0.25">
      <c r="A474" s="1" t="str">
        <f>"000A7509"</f>
        <v>000A7509</v>
      </c>
      <c r="B474" s="1" t="str">
        <f t="shared" si="16"/>
        <v xml:space="preserve">  </v>
      </c>
      <c r="C474" s="3" t="s">
        <v>518</v>
      </c>
      <c r="D474" s="3" t="s">
        <v>0</v>
      </c>
      <c r="E474" s="3" t="s">
        <v>10</v>
      </c>
      <c r="F474" s="1" t="s">
        <v>0</v>
      </c>
      <c r="G474" s="24">
        <v>1.75</v>
      </c>
    </row>
    <row r="475" spans="1:7" ht="86.25" x14ac:dyDescent="0.25">
      <c r="A475" s="1" t="str">
        <f>"000A7520"</f>
        <v>000A7520</v>
      </c>
      <c r="B475" s="1" t="str">
        <f t="shared" si="16"/>
        <v xml:space="preserve">  </v>
      </c>
      <c r="C475" s="3" t="s">
        <v>519</v>
      </c>
      <c r="D475" s="3" t="s">
        <v>0</v>
      </c>
      <c r="E475" s="3" t="s">
        <v>10</v>
      </c>
      <c r="F475" s="1" t="s">
        <v>0</v>
      </c>
      <c r="G475" s="24">
        <v>59.2</v>
      </c>
    </row>
    <row r="476" spans="1:7" ht="72" x14ac:dyDescent="0.25">
      <c r="A476" s="1" t="str">
        <f>"000A7521"</f>
        <v>000A7521</v>
      </c>
      <c r="B476" s="1" t="str">
        <f t="shared" si="16"/>
        <v xml:space="preserve">  </v>
      </c>
      <c r="C476" s="3" t="s">
        <v>520</v>
      </c>
      <c r="D476" s="3" t="s">
        <v>0</v>
      </c>
      <c r="E476" s="3" t="s">
        <v>10</v>
      </c>
      <c r="F476" s="1" t="s">
        <v>0</v>
      </c>
      <c r="G476" s="24">
        <v>58.66</v>
      </c>
    </row>
    <row r="477" spans="1:7" ht="72" x14ac:dyDescent="0.25">
      <c r="A477" s="1" t="str">
        <f>"000A7522"</f>
        <v>000A7522</v>
      </c>
      <c r="B477" s="1" t="str">
        <f t="shared" si="16"/>
        <v xml:space="preserve">  </v>
      </c>
      <c r="C477" s="3" t="s">
        <v>521</v>
      </c>
      <c r="D477" s="3" t="s">
        <v>0</v>
      </c>
      <c r="E477" s="3" t="s">
        <v>10</v>
      </c>
      <c r="F477" s="1" t="s">
        <v>0</v>
      </c>
      <c r="G477" s="24">
        <v>56.31</v>
      </c>
    </row>
    <row r="478" spans="1:7" ht="43.5" x14ac:dyDescent="0.25">
      <c r="A478" s="1" t="str">
        <f>"000A7523"</f>
        <v>000A7523</v>
      </c>
      <c r="B478" s="1" t="str">
        <f t="shared" si="16"/>
        <v xml:space="preserve">  </v>
      </c>
      <c r="C478" s="3" t="s">
        <v>522</v>
      </c>
      <c r="D478" s="3" t="s">
        <v>0</v>
      </c>
      <c r="E478" s="3" t="s">
        <v>33</v>
      </c>
      <c r="F478" s="1" t="s">
        <v>0</v>
      </c>
      <c r="G478" s="23" t="s">
        <v>2403</v>
      </c>
    </row>
    <row r="479" spans="1:7" ht="43.5" x14ac:dyDescent="0.25">
      <c r="A479" s="1" t="str">
        <f>"000A7524"</f>
        <v>000A7524</v>
      </c>
      <c r="B479" s="1" t="str">
        <f t="shared" si="16"/>
        <v xml:space="preserve">  </v>
      </c>
      <c r="C479" s="3" t="s">
        <v>523</v>
      </c>
      <c r="D479" s="3" t="s">
        <v>0</v>
      </c>
      <c r="E479" s="3" t="s">
        <v>10</v>
      </c>
      <c r="F479" s="1" t="s">
        <v>0</v>
      </c>
      <c r="G479" s="24">
        <v>96.53</v>
      </c>
    </row>
    <row r="480" spans="1:7" ht="29.25" x14ac:dyDescent="0.25">
      <c r="A480" s="1" t="str">
        <f>"000A7525"</f>
        <v>000A7525</v>
      </c>
      <c r="B480" s="1" t="str">
        <f t="shared" si="16"/>
        <v xml:space="preserve">  </v>
      </c>
      <c r="C480" s="3" t="s">
        <v>524</v>
      </c>
      <c r="D480" s="3" t="s">
        <v>0</v>
      </c>
      <c r="E480" s="3" t="s">
        <v>10</v>
      </c>
      <c r="F480" s="1" t="s">
        <v>0</v>
      </c>
      <c r="G480" s="24">
        <v>2.57</v>
      </c>
    </row>
    <row r="481" spans="1:7" ht="29.25" x14ac:dyDescent="0.25">
      <c r="A481" s="1" t="str">
        <f>"000A7526"</f>
        <v>000A7526</v>
      </c>
      <c r="B481" s="1" t="str">
        <f t="shared" si="16"/>
        <v xml:space="preserve">  </v>
      </c>
      <c r="C481" s="3" t="s">
        <v>525</v>
      </c>
      <c r="D481" s="3" t="s">
        <v>0</v>
      </c>
      <c r="E481" s="3" t="s">
        <v>10</v>
      </c>
      <c r="F481" s="1" t="s">
        <v>0</v>
      </c>
      <c r="G481" s="24">
        <v>4.22</v>
      </c>
    </row>
    <row r="482" spans="1:7" ht="43.5" x14ac:dyDescent="0.25">
      <c r="A482" s="1" t="str">
        <f>"000A7527"</f>
        <v>000A7527</v>
      </c>
      <c r="B482" s="1" t="str">
        <f t="shared" si="16"/>
        <v xml:space="preserve">  </v>
      </c>
      <c r="C482" s="3" t="s">
        <v>526</v>
      </c>
      <c r="D482" s="3" t="s">
        <v>0</v>
      </c>
      <c r="E482" s="3" t="s">
        <v>10</v>
      </c>
      <c r="F482" s="1" t="s">
        <v>0</v>
      </c>
      <c r="G482" s="24">
        <v>4.46</v>
      </c>
    </row>
    <row r="483" spans="1:7" ht="72" x14ac:dyDescent="0.25">
      <c r="A483" s="1" t="str">
        <f>"000A8000"</f>
        <v>000A8000</v>
      </c>
      <c r="B483" s="1" t="str">
        <f t="shared" si="16"/>
        <v xml:space="preserve">  </v>
      </c>
      <c r="C483" s="3" t="s">
        <v>527</v>
      </c>
      <c r="D483" s="3" t="s">
        <v>0</v>
      </c>
      <c r="E483" s="3" t="s">
        <v>10</v>
      </c>
      <c r="F483" s="1" t="s">
        <v>41</v>
      </c>
      <c r="G483" s="24">
        <v>192.92</v>
      </c>
    </row>
    <row r="484" spans="1:7" ht="72" x14ac:dyDescent="0.25">
      <c r="A484" s="1" t="str">
        <f>"000A8001"</f>
        <v>000A8001</v>
      </c>
      <c r="B484" s="1" t="str">
        <f t="shared" si="16"/>
        <v xml:space="preserve">  </v>
      </c>
      <c r="C484" s="3" t="s">
        <v>528</v>
      </c>
      <c r="D484" s="3" t="s">
        <v>0</v>
      </c>
      <c r="E484" s="3" t="s">
        <v>10</v>
      </c>
      <c r="F484" s="1" t="s">
        <v>41</v>
      </c>
      <c r="G484" s="24">
        <v>192.92</v>
      </c>
    </row>
    <row r="485" spans="1:7" ht="72" x14ac:dyDescent="0.25">
      <c r="A485" s="1" t="str">
        <f>"000A8003"</f>
        <v>000A8003</v>
      </c>
      <c r="B485" s="1" t="str">
        <f t="shared" si="16"/>
        <v xml:space="preserve">  </v>
      </c>
      <c r="C485" s="3" t="s">
        <v>529</v>
      </c>
      <c r="D485" s="3" t="s">
        <v>0</v>
      </c>
      <c r="E485" s="3" t="s">
        <v>530</v>
      </c>
      <c r="F485" s="1" t="s">
        <v>0</v>
      </c>
      <c r="G485" s="23" t="s">
        <v>2403</v>
      </c>
    </row>
    <row r="486" spans="1:7" ht="29.25" x14ac:dyDescent="0.25">
      <c r="A486" s="1" t="str">
        <f>"000A9285"</f>
        <v>000A9285</v>
      </c>
      <c r="B486" s="1" t="str">
        <f t="shared" si="16"/>
        <v xml:space="preserve">  </v>
      </c>
      <c r="C486" s="3" t="s">
        <v>531</v>
      </c>
      <c r="D486" s="3" t="s">
        <v>0</v>
      </c>
      <c r="E486" s="3" t="s">
        <v>28</v>
      </c>
      <c r="F486" s="1" t="s">
        <v>0</v>
      </c>
      <c r="G486" s="23" t="s">
        <v>2402</v>
      </c>
    </row>
    <row r="487" spans="1:7" ht="57.75" x14ac:dyDescent="0.25">
      <c r="A487" s="1" t="str">
        <f>"000A9286"</f>
        <v>000A9286</v>
      </c>
      <c r="B487" s="1" t="str">
        <f t="shared" si="16"/>
        <v xml:space="preserve">  </v>
      </c>
      <c r="C487" s="3" t="s">
        <v>532</v>
      </c>
      <c r="D487" s="3" t="s">
        <v>0</v>
      </c>
      <c r="E487" s="3" t="s">
        <v>28</v>
      </c>
      <c r="F487" s="1" t="s">
        <v>0</v>
      </c>
      <c r="G487" s="23" t="s">
        <v>2402</v>
      </c>
    </row>
    <row r="488" spans="1:7" ht="72" x14ac:dyDescent="0.25">
      <c r="A488" s="1" t="str">
        <f>"000A9506"</f>
        <v>000A9506</v>
      </c>
      <c r="B488" s="1" t="str">
        <f t="shared" si="16"/>
        <v xml:space="preserve">  </v>
      </c>
      <c r="C488" s="3" t="s">
        <v>533</v>
      </c>
      <c r="D488" s="3" t="s">
        <v>0</v>
      </c>
      <c r="E488" s="3" t="s">
        <v>81</v>
      </c>
      <c r="F488" s="1" t="s">
        <v>0</v>
      </c>
      <c r="G488" s="23" t="s">
        <v>2402</v>
      </c>
    </row>
    <row r="489" spans="1:7" ht="43.5" x14ac:dyDescent="0.25">
      <c r="A489" s="1" t="str">
        <f>"000A9602"</f>
        <v>000A9602</v>
      </c>
      <c r="B489" s="1" t="str">
        <f t="shared" si="16"/>
        <v xml:space="preserve">  </v>
      </c>
      <c r="C489" s="3" t="s">
        <v>534</v>
      </c>
      <c r="D489" s="3" t="s">
        <v>0</v>
      </c>
      <c r="E489" s="3" t="s">
        <v>10</v>
      </c>
      <c r="F489" s="1" t="s">
        <v>0</v>
      </c>
      <c r="G489" s="24">
        <v>152.25</v>
      </c>
    </row>
    <row r="490" spans="1:7" ht="57.75" x14ac:dyDescent="0.25">
      <c r="A490" s="1" t="str">
        <f>"000A9610"</f>
        <v>000A9610</v>
      </c>
      <c r="B490" s="1" t="str">
        <f t="shared" si="16"/>
        <v xml:space="preserve">  </v>
      </c>
      <c r="C490" s="3" t="s">
        <v>535</v>
      </c>
      <c r="D490" s="3" t="s">
        <v>0</v>
      </c>
      <c r="E490" s="3" t="s">
        <v>81</v>
      </c>
      <c r="F490" s="1" t="s">
        <v>0</v>
      </c>
      <c r="G490" s="23" t="s">
        <v>2402</v>
      </c>
    </row>
    <row r="491" spans="1:7" ht="29.25" x14ac:dyDescent="0.25">
      <c r="A491" s="1" t="str">
        <f>"000A9615"</f>
        <v>000A9615</v>
      </c>
      <c r="B491" s="1" t="str">
        <f t="shared" si="16"/>
        <v xml:space="preserve">  </v>
      </c>
      <c r="C491" s="3" t="s">
        <v>536</v>
      </c>
      <c r="D491" s="3" t="s">
        <v>0</v>
      </c>
      <c r="E491" s="3" t="s">
        <v>537</v>
      </c>
      <c r="F491" s="1" t="s">
        <v>0</v>
      </c>
      <c r="G491" s="23" t="s">
        <v>2404</v>
      </c>
    </row>
    <row r="492" spans="1:7" ht="72" x14ac:dyDescent="0.25">
      <c r="A492" s="1" t="str">
        <f>"000A9900"</f>
        <v>000A9900</v>
      </c>
      <c r="B492" s="1" t="str">
        <f t="shared" si="16"/>
        <v xml:space="preserve">  </v>
      </c>
      <c r="C492" s="3" t="s">
        <v>538</v>
      </c>
      <c r="D492" s="3" t="s">
        <v>0</v>
      </c>
      <c r="E492" s="3" t="s">
        <v>33</v>
      </c>
      <c r="F492" s="1" t="s">
        <v>0</v>
      </c>
      <c r="G492" s="23" t="s">
        <v>2403</v>
      </c>
    </row>
    <row r="493" spans="1:7" ht="57.75" x14ac:dyDescent="0.25">
      <c r="A493" s="1" t="str">
        <f>"000A9999"</f>
        <v>000A9999</v>
      </c>
      <c r="B493" s="1" t="str">
        <f t="shared" si="16"/>
        <v xml:space="preserve">  </v>
      </c>
      <c r="C493" s="3" t="s">
        <v>539</v>
      </c>
      <c r="D493" s="3" t="s">
        <v>0</v>
      </c>
      <c r="E493" s="3" t="s">
        <v>33</v>
      </c>
      <c r="F493" s="1" t="s">
        <v>0</v>
      </c>
      <c r="G493" s="23" t="s">
        <v>2403</v>
      </c>
    </row>
    <row r="494" spans="1:7" ht="43.5" x14ac:dyDescent="0.25">
      <c r="A494" s="1" t="str">
        <f>"000B4034"</f>
        <v>000B4034</v>
      </c>
      <c r="B494" s="1" t="str">
        <f t="shared" si="16"/>
        <v xml:space="preserve">  </v>
      </c>
      <c r="C494" s="3" t="s">
        <v>540</v>
      </c>
      <c r="D494" s="3" t="s">
        <v>0</v>
      </c>
      <c r="E494" s="3" t="s">
        <v>10</v>
      </c>
      <c r="F494" s="1" t="s">
        <v>0</v>
      </c>
      <c r="G494" s="24">
        <v>8.01</v>
      </c>
    </row>
    <row r="495" spans="1:7" ht="43.5" x14ac:dyDescent="0.25">
      <c r="A495" s="1" t="str">
        <f>"000B4035"</f>
        <v>000B4035</v>
      </c>
      <c r="B495" s="1" t="str">
        <f t="shared" si="16"/>
        <v xml:space="preserve">  </v>
      </c>
      <c r="C495" s="3" t="s">
        <v>541</v>
      </c>
      <c r="D495" s="3" t="s">
        <v>0</v>
      </c>
      <c r="E495" s="3" t="s">
        <v>10</v>
      </c>
      <c r="F495" s="1" t="s">
        <v>0</v>
      </c>
      <c r="G495" s="24">
        <v>15.28</v>
      </c>
    </row>
    <row r="496" spans="1:7" ht="43.5" x14ac:dyDescent="0.25">
      <c r="A496" s="1" t="str">
        <f>"000B4036"</f>
        <v>000B4036</v>
      </c>
      <c r="B496" s="1" t="str">
        <f t="shared" si="16"/>
        <v xml:space="preserve">  </v>
      </c>
      <c r="C496" s="3" t="s">
        <v>542</v>
      </c>
      <c r="D496" s="3" t="s">
        <v>0</v>
      </c>
      <c r="E496" s="3" t="s">
        <v>10</v>
      </c>
      <c r="F496" s="1" t="s">
        <v>0</v>
      </c>
      <c r="G496" s="24">
        <v>10.48</v>
      </c>
    </row>
    <row r="497" spans="1:7" ht="29.25" x14ac:dyDescent="0.25">
      <c r="A497" s="1" t="str">
        <f>"000B4081"</f>
        <v>000B4081</v>
      </c>
      <c r="B497" s="1" t="str">
        <f t="shared" si="16"/>
        <v xml:space="preserve">  </v>
      </c>
      <c r="C497" s="3" t="s">
        <v>543</v>
      </c>
      <c r="D497" s="3" t="s">
        <v>0</v>
      </c>
      <c r="E497" s="3" t="s">
        <v>10</v>
      </c>
      <c r="F497" s="1" t="s">
        <v>0</v>
      </c>
      <c r="G497" s="24">
        <v>28.33</v>
      </c>
    </row>
    <row r="498" spans="1:7" ht="29.25" x14ac:dyDescent="0.25">
      <c r="A498" s="1" t="str">
        <f>"000B4082"</f>
        <v>000B4082</v>
      </c>
      <c r="B498" s="1" t="str">
        <f t="shared" si="16"/>
        <v xml:space="preserve">  </v>
      </c>
      <c r="C498" s="3" t="s">
        <v>544</v>
      </c>
      <c r="D498" s="3" t="s">
        <v>0</v>
      </c>
      <c r="E498" s="3" t="s">
        <v>10</v>
      </c>
      <c r="F498" s="1" t="s">
        <v>0</v>
      </c>
      <c r="G498" s="24">
        <v>21.08</v>
      </c>
    </row>
    <row r="499" spans="1:7" ht="29.25" x14ac:dyDescent="0.25">
      <c r="A499" s="1" t="str">
        <f>"000B4083"</f>
        <v>000B4083</v>
      </c>
      <c r="B499" s="1" t="str">
        <f t="shared" si="16"/>
        <v xml:space="preserve">  </v>
      </c>
      <c r="C499" s="3" t="s">
        <v>545</v>
      </c>
      <c r="D499" s="3" t="s">
        <v>0</v>
      </c>
      <c r="E499" s="3" t="s">
        <v>10</v>
      </c>
      <c r="F499" s="1" t="s">
        <v>0</v>
      </c>
      <c r="G499" s="24">
        <v>3.22</v>
      </c>
    </row>
    <row r="500" spans="1:7" ht="57.75" x14ac:dyDescent="0.25">
      <c r="A500" s="1" t="str">
        <f>"000B4087"</f>
        <v>000B4087</v>
      </c>
      <c r="B500" s="1" t="str">
        <f t="shared" si="16"/>
        <v xml:space="preserve">  </v>
      </c>
      <c r="C500" s="3" t="s">
        <v>546</v>
      </c>
      <c r="D500" s="3" t="s">
        <v>0</v>
      </c>
      <c r="E500" s="3" t="s">
        <v>547</v>
      </c>
      <c r="F500" s="1" t="s">
        <v>0</v>
      </c>
      <c r="G500" s="24">
        <v>46.17</v>
      </c>
    </row>
    <row r="501" spans="1:7" ht="57.75" x14ac:dyDescent="0.25">
      <c r="A501" s="1" t="str">
        <f>"000B4088"</f>
        <v>000B4088</v>
      </c>
      <c r="B501" s="1" t="str">
        <f t="shared" si="16"/>
        <v xml:space="preserve">  </v>
      </c>
      <c r="C501" s="3" t="s">
        <v>548</v>
      </c>
      <c r="D501" s="3" t="s">
        <v>0</v>
      </c>
      <c r="E501" s="3" t="s">
        <v>549</v>
      </c>
      <c r="F501" s="1" t="s">
        <v>0</v>
      </c>
      <c r="G501" s="23" t="s">
        <v>2403</v>
      </c>
    </row>
    <row r="502" spans="1:7" ht="57.75" x14ac:dyDescent="0.25">
      <c r="A502" s="1" t="str">
        <f>"000B4105"</f>
        <v>000B4105</v>
      </c>
      <c r="B502" s="1" t="str">
        <f t="shared" si="16"/>
        <v xml:space="preserve">  </v>
      </c>
      <c r="C502" s="3" t="s">
        <v>550</v>
      </c>
      <c r="D502" s="3" t="s">
        <v>41</v>
      </c>
      <c r="E502" s="3" t="s">
        <v>551</v>
      </c>
      <c r="F502" s="1" t="s">
        <v>0</v>
      </c>
      <c r="G502" s="24">
        <v>102.7</v>
      </c>
    </row>
    <row r="503" spans="1:7" ht="72" x14ac:dyDescent="0.25">
      <c r="A503" s="1" t="str">
        <f>"000B4148"</f>
        <v>000B4148</v>
      </c>
      <c r="B503" s="1" t="str">
        <f>"  "</f>
        <v xml:space="preserve">  </v>
      </c>
      <c r="C503" s="3" t="s">
        <v>552</v>
      </c>
      <c r="D503" s="3" t="s">
        <v>0</v>
      </c>
      <c r="E503" s="3" t="s">
        <v>81</v>
      </c>
      <c r="F503" s="1" t="s">
        <v>0</v>
      </c>
      <c r="G503" s="23" t="s">
        <v>2402</v>
      </c>
    </row>
    <row r="504" spans="1:7" ht="129" x14ac:dyDescent="0.25">
      <c r="A504" s="1" t="str">
        <f>"000B4149"</f>
        <v>000B4149</v>
      </c>
      <c r="B504" s="1" t="str">
        <f>"  "</f>
        <v xml:space="preserve">  </v>
      </c>
      <c r="C504" s="3" t="s">
        <v>553</v>
      </c>
      <c r="D504" s="3" t="s">
        <v>0</v>
      </c>
      <c r="E504" s="3" t="s">
        <v>554</v>
      </c>
      <c r="F504" s="1" t="s">
        <v>0</v>
      </c>
      <c r="G504" s="24">
        <v>2.0499999999999998</v>
      </c>
    </row>
    <row r="505" spans="1:7" ht="129" x14ac:dyDescent="0.25">
      <c r="A505" s="1" t="str">
        <f>"000B4149"</f>
        <v>000B4149</v>
      </c>
      <c r="B505" s="1" t="str">
        <f>"BO"</f>
        <v>BO</v>
      </c>
      <c r="C505" s="3" t="s">
        <v>553</v>
      </c>
      <c r="D505" s="3" t="s">
        <v>0</v>
      </c>
      <c r="E505" s="3" t="s">
        <v>554</v>
      </c>
      <c r="F505" s="1" t="s">
        <v>0</v>
      </c>
      <c r="G505" s="24">
        <v>2.0499999999999998</v>
      </c>
    </row>
    <row r="506" spans="1:7" ht="72" x14ac:dyDescent="0.25">
      <c r="A506" s="1" t="str">
        <f>"000B4150"</f>
        <v>000B4150</v>
      </c>
      <c r="B506" s="1" t="str">
        <f>"  "</f>
        <v xml:space="preserve">  </v>
      </c>
      <c r="C506" s="3" t="s">
        <v>555</v>
      </c>
      <c r="D506" s="3" t="s">
        <v>0</v>
      </c>
      <c r="E506" s="3" t="s">
        <v>10</v>
      </c>
      <c r="F506" s="1" t="s">
        <v>0</v>
      </c>
      <c r="G506" s="24">
        <v>0.88</v>
      </c>
    </row>
    <row r="507" spans="1:7" ht="72" x14ac:dyDescent="0.25">
      <c r="A507" s="1" t="str">
        <f>"000B4150"</f>
        <v>000B4150</v>
      </c>
      <c r="B507" s="1" t="str">
        <f>"BO"</f>
        <v>BO</v>
      </c>
      <c r="C507" s="3" t="s">
        <v>555</v>
      </c>
      <c r="D507" s="3" t="s">
        <v>0</v>
      </c>
      <c r="E507" s="3" t="s">
        <v>10</v>
      </c>
      <c r="F507" s="1" t="s">
        <v>0</v>
      </c>
      <c r="G507" s="24">
        <v>0.88</v>
      </c>
    </row>
    <row r="508" spans="1:7" ht="114.75" x14ac:dyDescent="0.25">
      <c r="A508" s="1" t="str">
        <f>"000B4152"</f>
        <v>000B4152</v>
      </c>
      <c r="B508" s="1" t="str">
        <f>"  "</f>
        <v xml:space="preserve">  </v>
      </c>
      <c r="C508" s="3" t="s">
        <v>556</v>
      </c>
      <c r="D508" s="3" t="s">
        <v>0</v>
      </c>
      <c r="E508" s="3" t="s">
        <v>10</v>
      </c>
      <c r="F508" s="1" t="s">
        <v>0</v>
      </c>
      <c r="G508" s="24">
        <v>0.73</v>
      </c>
    </row>
    <row r="509" spans="1:7" ht="114.75" x14ac:dyDescent="0.25">
      <c r="A509" s="1" t="str">
        <f>"000B4152"</f>
        <v>000B4152</v>
      </c>
      <c r="B509" s="1" t="str">
        <f>"BO"</f>
        <v>BO</v>
      </c>
      <c r="C509" s="3" t="s">
        <v>556</v>
      </c>
      <c r="D509" s="3" t="s">
        <v>0</v>
      </c>
      <c r="E509" s="3" t="s">
        <v>10</v>
      </c>
      <c r="F509" s="1" t="s">
        <v>0</v>
      </c>
      <c r="G509" s="24">
        <v>0.73</v>
      </c>
    </row>
    <row r="510" spans="1:7" ht="114.75" x14ac:dyDescent="0.25">
      <c r="A510" s="1" t="str">
        <f>"000B4153"</f>
        <v>000B4153</v>
      </c>
      <c r="B510" s="1" t="str">
        <f>"  "</f>
        <v xml:space="preserve">  </v>
      </c>
      <c r="C510" s="3" t="s">
        <v>557</v>
      </c>
      <c r="D510" s="3" t="s">
        <v>0</v>
      </c>
      <c r="E510" s="3" t="s">
        <v>10</v>
      </c>
      <c r="F510" s="1" t="s">
        <v>0</v>
      </c>
      <c r="G510" s="24">
        <v>2.4900000000000002</v>
      </c>
    </row>
    <row r="511" spans="1:7" ht="114.75" x14ac:dyDescent="0.25">
      <c r="A511" s="1" t="str">
        <f>"000B4153"</f>
        <v>000B4153</v>
      </c>
      <c r="B511" s="1" t="str">
        <f>"BO"</f>
        <v>BO</v>
      </c>
      <c r="C511" s="3" t="s">
        <v>557</v>
      </c>
      <c r="D511" s="3" t="s">
        <v>0</v>
      </c>
      <c r="E511" s="3" t="s">
        <v>10</v>
      </c>
      <c r="F511" s="1" t="s">
        <v>0</v>
      </c>
      <c r="G511" s="24">
        <v>2.4900000000000002</v>
      </c>
    </row>
    <row r="512" spans="1:7" ht="114.75" x14ac:dyDescent="0.25">
      <c r="A512" s="1" t="str">
        <f>"000B4154"</f>
        <v>000B4154</v>
      </c>
      <c r="B512" s="1" t="str">
        <f>"  "</f>
        <v xml:space="preserve">  </v>
      </c>
      <c r="C512" s="3" t="s">
        <v>558</v>
      </c>
      <c r="D512" s="3" t="s">
        <v>0</v>
      </c>
      <c r="E512" s="3" t="s">
        <v>10</v>
      </c>
      <c r="F512" s="1" t="s">
        <v>0</v>
      </c>
      <c r="G512" s="24">
        <v>1.59</v>
      </c>
    </row>
    <row r="513" spans="1:7" ht="114.75" x14ac:dyDescent="0.25">
      <c r="A513" s="1" t="str">
        <f>"000B4154"</f>
        <v>000B4154</v>
      </c>
      <c r="B513" s="1" t="str">
        <f>"BO"</f>
        <v>BO</v>
      </c>
      <c r="C513" s="3" t="s">
        <v>558</v>
      </c>
      <c r="D513" s="3" t="s">
        <v>0</v>
      </c>
      <c r="E513" s="3" t="s">
        <v>10</v>
      </c>
      <c r="F513" s="1" t="s">
        <v>0</v>
      </c>
      <c r="G513" s="24">
        <v>1.59</v>
      </c>
    </row>
    <row r="514" spans="1:7" ht="114.75" x14ac:dyDescent="0.25">
      <c r="A514" s="1" t="str">
        <f>"000B4155"</f>
        <v>000B4155</v>
      </c>
      <c r="B514" s="1" t="str">
        <f>"  "</f>
        <v xml:space="preserve">  </v>
      </c>
      <c r="C514" s="3" t="s">
        <v>559</v>
      </c>
      <c r="D514" s="3" t="s">
        <v>0</v>
      </c>
      <c r="E514" s="3" t="s">
        <v>10</v>
      </c>
      <c r="F514" s="1" t="s">
        <v>0</v>
      </c>
      <c r="G514" s="24">
        <v>1.24</v>
      </c>
    </row>
    <row r="515" spans="1:7" ht="114.75" x14ac:dyDescent="0.25">
      <c r="A515" s="1" t="str">
        <f>"000B4155"</f>
        <v>000B4155</v>
      </c>
      <c r="B515" s="1" t="str">
        <f>"BO"</f>
        <v>BO</v>
      </c>
      <c r="C515" s="3" t="s">
        <v>559</v>
      </c>
      <c r="D515" s="3" t="s">
        <v>0</v>
      </c>
      <c r="E515" s="3" t="s">
        <v>10</v>
      </c>
      <c r="F515" s="1" t="s">
        <v>0</v>
      </c>
      <c r="G515" s="24">
        <v>1.24</v>
      </c>
    </row>
    <row r="516" spans="1:7" ht="100.5" x14ac:dyDescent="0.25">
      <c r="A516" s="1" t="str">
        <f>"000B4157"</f>
        <v>000B4157</v>
      </c>
      <c r="B516" s="1" t="str">
        <f>"  "</f>
        <v xml:space="preserve">  </v>
      </c>
      <c r="C516" s="3" t="s">
        <v>560</v>
      </c>
      <c r="D516" s="3" t="s">
        <v>0</v>
      </c>
      <c r="E516" s="3" t="s">
        <v>33</v>
      </c>
      <c r="F516" s="1" t="s">
        <v>0</v>
      </c>
      <c r="G516" s="23" t="s">
        <v>2403</v>
      </c>
    </row>
    <row r="517" spans="1:7" ht="100.5" x14ac:dyDescent="0.25">
      <c r="A517" s="1" t="str">
        <f>"000B4157"</f>
        <v>000B4157</v>
      </c>
      <c r="B517" s="1" t="str">
        <f>"BO"</f>
        <v>BO</v>
      </c>
      <c r="C517" s="3" t="s">
        <v>561</v>
      </c>
      <c r="D517" s="3" t="s">
        <v>0</v>
      </c>
      <c r="E517" s="3" t="s">
        <v>33</v>
      </c>
      <c r="F517" s="1" t="s">
        <v>0</v>
      </c>
      <c r="G517" s="23" t="s">
        <v>2403</v>
      </c>
    </row>
    <row r="518" spans="1:7" ht="129" x14ac:dyDescent="0.25">
      <c r="A518" s="1" t="str">
        <f>"000B4158"</f>
        <v>000B4158</v>
      </c>
      <c r="B518" s="1" t="str">
        <f>"  "</f>
        <v xml:space="preserve">  </v>
      </c>
      <c r="C518" s="3" t="s">
        <v>562</v>
      </c>
      <c r="D518" s="3" t="s">
        <v>0</v>
      </c>
      <c r="E518" s="3" t="s">
        <v>563</v>
      </c>
      <c r="F518" s="1" t="s">
        <v>0</v>
      </c>
      <c r="G518" s="24">
        <v>0.86</v>
      </c>
    </row>
    <row r="519" spans="1:7" ht="72" x14ac:dyDescent="0.25">
      <c r="A519" s="1" t="str">
        <f>"000B4158"</f>
        <v>000B4158</v>
      </c>
      <c r="B519" s="1" t="str">
        <f>"BO"</f>
        <v>BO</v>
      </c>
      <c r="C519" s="3" t="s">
        <v>564</v>
      </c>
      <c r="D519" s="3" t="s">
        <v>0</v>
      </c>
      <c r="E519" s="3" t="s">
        <v>563</v>
      </c>
      <c r="F519" s="1" t="s">
        <v>0</v>
      </c>
      <c r="G519" s="24">
        <v>0.86</v>
      </c>
    </row>
    <row r="520" spans="1:7" ht="114.75" x14ac:dyDescent="0.25">
      <c r="A520" s="1" t="str">
        <f>"000B4159"</f>
        <v>000B4159</v>
      </c>
      <c r="B520" s="1" t="str">
        <f>"  "</f>
        <v xml:space="preserve">  </v>
      </c>
      <c r="C520" s="3" t="s">
        <v>565</v>
      </c>
      <c r="D520" s="3" t="s">
        <v>0</v>
      </c>
      <c r="E520" s="3" t="s">
        <v>10</v>
      </c>
      <c r="F520" s="1" t="s">
        <v>0</v>
      </c>
      <c r="G520" s="24">
        <v>0.86</v>
      </c>
    </row>
    <row r="521" spans="1:7" ht="114.75" x14ac:dyDescent="0.25">
      <c r="A521" s="1" t="str">
        <f>"000B4159"</f>
        <v>000B4159</v>
      </c>
      <c r="B521" s="1" t="str">
        <f>"BO"</f>
        <v>BO</v>
      </c>
      <c r="C521" s="3" t="s">
        <v>566</v>
      </c>
      <c r="D521" s="3" t="s">
        <v>0</v>
      </c>
      <c r="E521" s="3" t="s">
        <v>10</v>
      </c>
      <c r="F521" s="1" t="s">
        <v>0</v>
      </c>
      <c r="G521" s="24">
        <v>0.86</v>
      </c>
    </row>
    <row r="522" spans="1:7" ht="114.75" x14ac:dyDescent="0.25">
      <c r="A522" s="1" t="str">
        <f>"000B4160"</f>
        <v>000B4160</v>
      </c>
      <c r="B522" s="1" t="str">
        <f>"  "</f>
        <v xml:space="preserve">  </v>
      </c>
      <c r="C522" s="3" t="s">
        <v>567</v>
      </c>
      <c r="D522" s="3" t="s">
        <v>0</v>
      </c>
      <c r="E522" s="3" t="s">
        <v>10</v>
      </c>
      <c r="F522" s="1" t="s">
        <v>0</v>
      </c>
      <c r="G522" s="24">
        <v>0.86</v>
      </c>
    </row>
    <row r="523" spans="1:7" ht="114.75" x14ac:dyDescent="0.25">
      <c r="A523" s="1" t="str">
        <f>"000B4160"</f>
        <v>000B4160</v>
      </c>
      <c r="B523" s="1" t="str">
        <f>"BO"</f>
        <v>BO</v>
      </c>
      <c r="C523" s="3" t="s">
        <v>568</v>
      </c>
      <c r="D523" s="3" t="s">
        <v>0</v>
      </c>
      <c r="E523" s="3" t="s">
        <v>10</v>
      </c>
      <c r="F523" s="1" t="s">
        <v>0</v>
      </c>
      <c r="G523" s="24">
        <v>0.86</v>
      </c>
    </row>
    <row r="524" spans="1:7" ht="129" x14ac:dyDescent="0.25">
      <c r="A524" s="1" t="str">
        <f>"000B4161"</f>
        <v>000B4161</v>
      </c>
      <c r="B524" s="1" t="str">
        <f>"  "</f>
        <v xml:space="preserve">  </v>
      </c>
      <c r="C524" s="3" t="s">
        <v>569</v>
      </c>
      <c r="D524" s="3" t="s">
        <v>0</v>
      </c>
      <c r="E524" s="3" t="s">
        <v>10</v>
      </c>
      <c r="F524" s="1" t="s">
        <v>0</v>
      </c>
      <c r="G524" s="24">
        <v>2.46</v>
      </c>
    </row>
    <row r="525" spans="1:7" ht="86.25" x14ac:dyDescent="0.25">
      <c r="A525" s="1" t="str">
        <f>"000B4161"</f>
        <v>000B4161</v>
      </c>
      <c r="B525" s="1" t="str">
        <f>"BO"</f>
        <v>BO</v>
      </c>
      <c r="C525" s="3" t="s">
        <v>570</v>
      </c>
      <c r="D525" s="3" t="s">
        <v>0</v>
      </c>
      <c r="E525" s="3" t="s">
        <v>10</v>
      </c>
      <c r="F525" s="1" t="s">
        <v>0</v>
      </c>
      <c r="G525" s="24">
        <v>2.46</v>
      </c>
    </row>
    <row r="526" spans="1:7" ht="114.75" x14ac:dyDescent="0.25">
      <c r="A526" s="1" t="str">
        <f>"000B4162"</f>
        <v>000B4162</v>
      </c>
      <c r="B526" s="1" t="str">
        <f>"  "</f>
        <v xml:space="preserve">  </v>
      </c>
      <c r="C526" s="3" t="s">
        <v>571</v>
      </c>
      <c r="D526" s="3" t="s">
        <v>0</v>
      </c>
      <c r="E526" s="3" t="s">
        <v>33</v>
      </c>
      <c r="F526" s="1" t="s">
        <v>0</v>
      </c>
      <c r="G526" s="23" t="s">
        <v>2403</v>
      </c>
    </row>
    <row r="527" spans="1:7" ht="86.25" x14ac:dyDescent="0.25">
      <c r="A527" s="1" t="str">
        <f>"000B4162"</f>
        <v>000B4162</v>
      </c>
      <c r="B527" s="1" t="str">
        <f>"BO"</f>
        <v>BO</v>
      </c>
      <c r="C527" s="3" t="s">
        <v>572</v>
      </c>
      <c r="D527" s="3" t="s">
        <v>0</v>
      </c>
      <c r="E527" s="3" t="s">
        <v>33</v>
      </c>
      <c r="F527" s="1" t="s">
        <v>0</v>
      </c>
      <c r="G527" s="23" t="s">
        <v>2403</v>
      </c>
    </row>
    <row r="528" spans="1:7" ht="86.25" x14ac:dyDescent="0.25">
      <c r="A528" s="1" t="str">
        <f>"000B4164"</f>
        <v>000B4164</v>
      </c>
      <c r="B528" s="1" t="str">
        <f t="shared" ref="B528:B546" si="17">"  "</f>
        <v xml:space="preserve">  </v>
      </c>
      <c r="C528" s="3" t="s">
        <v>573</v>
      </c>
      <c r="D528" s="3" t="s">
        <v>0</v>
      </c>
      <c r="E528" s="3" t="s">
        <v>10</v>
      </c>
      <c r="F528" s="1" t="s">
        <v>0</v>
      </c>
      <c r="G528" s="24">
        <v>21.59</v>
      </c>
    </row>
    <row r="529" spans="1:7" ht="57.75" x14ac:dyDescent="0.25">
      <c r="A529" s="1" t="str">
        <f>"000B4168"</f>
        <v>000B4168</v>
      </c>
      <c r="B529" s="1" t="str">
        <f t="shared" si="17"/>
        <v xml:space="preserve">  </v>
      </c>
      <c r="C529" s="3" t="s">
        <v>574</v>
      </c>
      <c r="D529" s="3" t="s">
        <v>0</v>
      </c>
      <c r="E529" s="3" t="s">
        <v>10</v>
      </c>
      <c r="F529" s="1" t="s">
        <v>0</v>
      </c>
      <c r="G529" s="24">
        <v>31.47</v>
      </c>
    </row>
    <row r="530" spans="1:7" ht="57.75" x14ac:dyDescent="0.25">
      <c r="A530" s="1" t="str">
        <f>"000B4172"</f>
        <v>000B4172</v>
      </c>
      <c r="B530" s="1" t="str">
        <f t="shared" si="17"/>
        <v xml:space="preserve">  </v>
      </c>
      <c r="C530" s="3" t="s">
        <v>575</v>
      </c>
      <c r="D530" s="3" t="s">
        <v>0</v>
      </c>
      <c r="E530" s="3" t="s">
        <v>10</v>
      </c>
      <c r="F530" s="1" t="s">
        <v>0</v>
      </c>
      <c r="G530" s="24">
        <v>130.04</v>
      </c>
    </row>
    <row r="531" spans="1:7" ht="57.75" x14ac:dyDescent="0.25">
      <c r="A531" s="1" t="str">
        <f>"000B4176"</f>
        <v>000B4176</v>
      </c>
      <c r="B531" s="1" t="str">
        <f t="shared" si="17"/>
        <v xml:space="preserve">  </v>
      </c>
      <c r="C531" s="3" t="s">
        <v>576</v>
      </c>
      <c r="D531" s="3" t="s">
        <v>0</v>
      </c>
      <c r="E531" s="3" t="s">
        <v>10</v>
      </c>
      <c r="F531" s="1" t="s">
        <v>0</v>
      </c>
      <c r="G531" s="24">
        <v>60.9</v>
      </c>
    </row>
    <row r="532" spans="1:7" ht="72" x14ac:dyDescent="0.25">
      <c r="A532" s="1" t="str">
        <f>"000B4178"</f>
        <v>000B4178</v>
      </c>
      <c r="B532" s="1" t="str">
        <f t="shared" si="17"/>
        <v xml:space="preserve">  </v>
      </c>
      <c r="C532" s="3" t="s">
        <v>577</v>
      </c>
      <c r="D532" s="3" t="s">
        <v>0</v>
      </c>
      <c r="E532" s="3" t="s">
        <v>10</v>
      </c>
      <c r="F532" s="1" t="s">
        <v>0</v>
      </c>
      <c r="G532" s="24">
        <v>73.11</v>
      </c>
    </row>
    <row r="533" spans="1:7" ht="86.25" x14ac:dyDescent="0.25">
      <c r="A533" s="1" t="str">
        <f>"000B4180"</f>
        <v>000B4180</v>
      </c>
      <c r="B533" s="1" t="str">
        <f t="shared" si="17"/>
        <v xml:space="preserve">  </v>
      </c>
      <c r="C533" s="3" t="s">
        <v>578</v>
      </c>
      <c r="D533" s="3" t="s">
        <v>0</v>
      </c>
      <c r="E533" s="3" t="s">
        <v>10</v>
      </c>
      <c r="F533" s="1" t="s">
        <v>0</v>
      </c>
      <c r="G533" s="24">
        <v>30.98</v>
      </c>
    </row>
    <row r="534" spans="1:7" ht="43.5" x14ac:dyDescent="0.25">
      <c r="A534" s="1" t="str">
        <f>"000B4185"</f>
        <v>000B4185</v>
      </c>
      <c r="B534" s="1" t="str">
        <f t="shared" si="17"/>
        <v xml:space="preserve">  </v>
      </c>
      <c r="C534" s="3" t="s">
        <v>579</v>
      </c>
      <c r="D534" s="3" t="s">
        <v>0</v>
      </c>
      <c r="E534" s="3" t="s">
        <v>10</v>
      </c>
      <c r="F534" s="1" t="s">
        <v>0</v>
      </c>
      <c r="G534" s="24">
        <v>14.28</v>
      </c>
    </row>
    <row r="535" spans="1:7" ht="29.25" x14ac:dyDescent="0.25">
      <c r="A535" s="1" t="str">
        <f>"000B4187"</f>
        <v>000B4187</v>
      </c>
      <c r="B535" s="1" t="str">
        <f t="shared" si="17"/>
        <v xml:space="preserve">  </v>
      </c>
      <c r="C535" s="3" t="s">
        <v>580</v>
      </c>
      <c r="D535" s="3" t="s">
        <v>0</v>
      </c>
      <c r="E535" s="3" t="s">
        <v>537</v>
      </c>
      <c r="F535" s="1" t="s">
        <v>0</v>
      </c>
      <c r="G535" s="23" t="s">
        <v>2404</v>
      </c>
    </row>
    <row r="536" spans="1:7" ht="114.75" x14ac:dyDescent="0.25">
      <c r="A536" s="1" t="str">
        <f>"000B4189"</f>
        <v>000B4189</v>
      </c>
      <c r="B536" s="1" t="str">
        <f t="shared" si="17"/>
        <v xml:space="preserve">  </v>
      </c>
      <c r="C536" s="3" t="s">
        <v>581</v>
      </c>
      <c r="D536" s="3" t="s">
        <v>0</v>
      </c>
      <c r="E536" s="3" t="s">
        <v>10</v>
      </c>
      <c r="F536" s="1" t="s">
        <v>0</v>
      </c>
      <c r="G536" s="24">
        <v>225.85</v>
      </c>
    </row>
    <row r="537" spans="1:7" ht="114.75" x14ac:dyDescent="0.25">
      <c r="A537" s="1" t="str">
        <f>"000B4193"</f>
        <v>000B4193</v>
      </c>
      <c r="B537" s="1" t="str">
        <f t="shared" si="17"/>
        <v xml:space="preserve">  </v>
      </c>
      <c r="C537" s="3" t="s">
        <v>582</v>
      </c>
      <c r="D537" s="3" t="s">
        <v>0</v>
      </c>
      <c r="E537" s="3" t="s">
        <v>10</v>
      </c>
      <c r="F537" s="1" t="s">
        <v>0</v>
      </c>
      <c r="G537" s="24">
        <v>291.85000000000002</v>
      </c>
    </row>
    <row r="538" spans="1:7" ht="100.5" x14ac:dyDescent="0.25">
      <c r="A538" s="1" t="str">
        <f>"000B4197"</f>
        <v>000B4197</v>
      </c>
      <c r="B538" s="1" t="str">
        <f t="shared" si="17"/>
        <v xml:space="preserve">  </v>
      </c>
      <c r="C538" s="3" t="s">
        <v>583</v>
      </c>
      <c r="D538" s="3" t="s">
        <v>0</v>
      </c>
      <c r="E538" s="3" t="s">
        <v>10</v>
      </c>
      <c r="F538" s="1" t="s">
        <v>0</v>
      </c>
      <c r="G538" s="24">
        <v>355.31</v>
      </c>
    </row>
    <row r="539" spans="1:7" ht="114.75" x14ac:dyDescent="0.25">
      <c r="A539" s="1" t="str">
        <f>"000B4199"</f>
        <v>000B4199</v>
      </c>
      <c r="B539" s="1" t="str">
        <f t="shared" si="17"/>
        <v xml:space="preserve">  </v>
      </c>
      <c r="C539" s="3" t="s">
        <v>584</v>
      </c>
      <c r="D539" s="3" t="s">
        <v>0</v>
      </c>
      <c r="E539" s="3" t="s">
        <v>10</v>
      </c>
      <c r="F539" s="1" t="s">
        <v>0</v>
      </c>
      <c r="G539" s="24">
        <v>406.02</v>
      </c>
    </row>
    <row r="540" spans="1:7" ht="72" x14ac:dyDescent="0.25">
      <c r="A540" s="1" t="str">
        <f>"000B4216"</f>
        <v>000B4216</v>
      </c>
      <c r="B540" s="1" t="str">
        <f t="shared" si="17"/>
        <v xml:space="preserve">  </v>
      </c>
      <c r="C540" s="3" t="s">
        <v>585</v>
      </c>
      <c r="D540" s="3" t="s">
        <v>0</v>
      </c>
      <c r="E540" s="3" t="s">
        <v>10</v>
      </c>
      <c r="F540" s="1" t="s">
        <v>0</v>
      </c>
      <c r="G540" s="24">
        <v>9.81</v>
      </c>
    </row>
    <row r="541" spans="1:7" ht="43.5" x14ac:dyDescent="0.25">
      <c r="A541" s="1" t="str">
        <f>"000B4220"</f>
        <v>000B4220</v>
      </c>
      <c r="B541" s="1" t="str">
        <f t="shared" si="17"/>
        <v xml:space="preserve">  </v>
      </c>
      <c r="C541" s="3" t="s">
        <v>586</v>
      </c>
      <c r="D541" s="3" t="s">
        <v>0</v>
      </c>
      <c r="E541" s="3" t="s">
        <v>10</v>
      </c>
      <c r="F541" s="1" t="s">
        <v>0</v>
      </c>
      <c r="G541" s="24">
        <v>10.16</v>
      </c>
    </row>
    <row r="542" spans="1:7" ht="43.5" x14ac:dyDescent="0.25">
      <c r="A542" s="1" t="str">
        <f>"000B4222"</f>
        <v>000B4222</v>
      </c>
      <c r="B542" s="1" t="str">
        <f t="shared" si="17"/>
        <v xml:space="preserve">  </v>
      </c>
      <c r="C542" s="3" t="s">
        <v>587</v>
      </c>
      <c r="D542" s="3" t="s">
        <v>0</v>
      </c>
      <c r="E542" s="3" t="s">
        <v>10</v>
      </c>
      <c r="F542" s="1" t="s">
        <v>0</v>
      </c>
      <c r="G542" s="24">
        <v>12.54</v>
      </c>
    </row>
    <row r="543" spans="1:7" ht="29.25" x14ac:dyDescent="0.25">
      <c r="A543" s="1" t="str">
        <f>"000B4224"</f>
        <v>000B4224</v>
      </c>
      <c r="B543" s="1" t="str">
        <f t="shared" si="17"/>
        <v xml:space="preserve">  </v>
      </c>
      <c r="C543" s="3" t="s">
        <v>588</v>
      </c>
      <c r="D543" s="3" t="s">
        <v>0</v>
      </c>
      <c r="E543" s="3" t="s">
        <v>10</v>
      </c>
      <c r="F543" s="1" t="s">
        <v>0</v>
      </c>
      <c r="G543" s="24">
        <v>31.77</v>
      </c>
    </row>
    <row r="544" spans="1:7" ht="114.75" x14ac:dyDescent="0.25">
      <c r="A544" s="1" t="str">
        <f>"000B5000"</f>
        <v>000B5000</v>
      </c>
      <c r="B544" s="1" t="str">
        <f t="shared" si="17"/>
        <v xml:space="preserve">  </v>
      </c>
      <c r="C544" s="3" t="s">
        <v>589</v>
      </c>
      <c r="D544" s="3" t="s">
        <v>0</v>
      </c>
      <c r="E544" s="3" t="s">
        <v>10</v>
      </c>
      <c r="F544" s="1" t="s">
        <v>0</v>
      </c>
      <c r="G544" s="24">
        <v>15.1</v>
      </c>
    </row>
    <row r="545" spans="1:7" ht="114.75" x14ac:dyDescent="0.25">
      <c r="A545" s="1" t="str">
        <f>"000B5100"</f>
        <v>000B5100</v>
      </c>
      <c r="B545" s="1" t="str">
        <f t="shared" si="17"/>
        <v xml:space="preserve">  </v>
      </c>
      <c r="C545" s="3" t="s">
        <v>590</v>
      </c>
      <c r="D545" s="3" t="s">
        <v>0</v>
      </c>
      <c r="E545" s="3" t="s">
        <v>10</v>
      </c>
      <c r="F545" s="1" t="s">
        <v>0</v>
      </c>
      <c r="G545" s="24">
        <v>5.91</v>
      </c>
    </row>
    <row r="546" spans="1:7" ht="114.75" x14ac:dyDescent="0.25">
      <c r="A546" s="1" t="str">
        <f>"000B5200"</f>
        <v>000B5200</v>
      </c>
      <c r="B546" s="1" t="str">
        <f t="shared" si="17"/>
        <v xml:space="preserve">  </v>
      </c>
      <c r="C546" s="3" t="s">
        <v>591</v>
      </c>
      <c r="D546" s="3" t="s">
        <v>0</v>
      </c>
      <c r="E546" s="3" t="s">
        <v>33</v>
      </c>
      <c r="F546" s="1" t="s">
        <v>0</v>
      </c>
      <c r="G546" s="23" t="s">
        <v>2403</v>
      </c>
    </row>
    <row r="547" spans="1:7" ht="43.5" x14ac:dyDescent="0.25">
      <c r="A547" s="1" t="str">
        <f t="shared" ref="A547:A552" si="18">"000B9002"</f>
        <v>000B9002</v>
      </c>
      <c r="B547" s="1" t="str">
        <f>"KR"</f>
        <v>KR</v>
      </c>
      <c r="C547" s="3" t="s">
        <v>592</v>
      </c>
      <c r="D547" s="3" t="s">
        <v>0</v>
      </c>
      <c r="E547" s="3" t="s">
        <v>10</v>
      </c>
      <c r="F547" s="1" t="s">
        <v>0</v>
      </c>
      <c r="G547" s="24">
        <v>5.18</v>
      </c>
    </row>
    <row r="548" spans="1:7" ht="29.25" x14ac:dyDescent="0.25">
      <c r="A548" s="1" t="str">
        <f t="shared" si="18"/>
        <v>000B9002</v>
      </c>
      <c r="B548" s="1" t="str">
        <f>"LL"</f>
        <v>LL</v>
      </c>
      <c r="C548" s="3" t="s">
        <v>593</v>
      </c>
      <c r="D548" s="3" t="s">
        <v>0</v>
      </c>
      <c r="E548" s="3" t="s">
        <v>33</v>
      </c>
      <c r="F548" s="1" t="s">
        <v>41</v>
      </c>
      <c r="G548" s="23" t="s">
        <v>2403</v>
      </c>
    </row>
    <row r="549" spans="1:7" ht="100.5" x14ac:dyDescent="0.25">
      <c r="A549" s="1" t="str">
        <f t="shared" si="18"/>
        <v>000B9002</v>
      </c>
      <c r="B549" s="1" t="str">
        <f>"MS"</f>
        <v>MS</v>
      </c>
      <c r="C549" s="3" t="s">
        <v>594</v>
      </c>
      <c r="D549" s="3" t="s">
        <v>0</v>
      </c>
      <c r="E549" s="3" t="s">
        <v>10</v>
      </c>
      <c r="F549" s="1" t="s">
        <v>0</v>
      </c>
      <c r="G549" s="24">
        <v>155.66999999999999</v>
      </c>
    </row>
    <row r="550" spans="1:7" ht="43.5" x14ac:dyDescent="0.25">
      <c r="A550" s="1" t="str">
        <f t="shared" si="18"/>
        <v>000B9002</v>
      </c>
      <c r="B550" s="1" t="str">
        <f>"NU"</f>
        <v>NU</v>
      </c>
      <c r="C550" s="3" t="s">
        <v>592</v>
      </c>
      <c r="D550" s="3" t="s">
        <v>41</v>
      </c>
      <c r="E550" s="3" t="s">
        <v>595</v>
      </c>
      <c r="F550" s="1" t="s">
        <v>41</v>
      </c>
      <c r="G550" s="24">
        <v>1607.31</v>
      </c>
    </row>
    <row r="551" spans="1:7" ht="57.75" x14ac:dyDescent="0.25">
      <c r="A551" s="1" t="str">
        <f t="shared" si="18"/>
        <v>000B9002</v>
      </c>
      <c r="B551" s="1" t="str">
        <f>"RB"</f>
        <v>RB</v>
      </c>
      <c r="C551" s="3" t="s">
        <v>596</v>
      </c>
      <c r="D551" s="3" t="s">
        <v>41</v>
      </c>
      <c r="E551" s="3" t="s">
        <v>595</v>
      </c>
      <c r="F551" s="1" t="s">
        <v>0</v>
      </c>
      <c r="G551" s="24">
        <v>1607.31</v>
      </c>
    </row>
    <row r="552" spans="1:7" ht="43.5" x14ac:dyDescent="0.25">
      <c r="A552" s="1" t="str">
        <f t="shared" si="18"/>
        <v>000B9002</v>
      </c>
      <c r="B552" s="1" t="str">
        <f>"RR"</f>
        <v>RR</v>
      </c>
      <c r="C552" s="3" t="s">
        <v>592</v>
      </c>
      <c r="D552" s="3" t="s">
        <v>0</v>
      </c>
      <c r="E552" s="3" t="s">
        <v>10</v>
      </c>
      <c r="F552" s="1" t="s">
        <v>0</v>
      </c>
      <c r="G552" s="24">
        <v>155.66999999999999</v>
      </c>
    </row>
    <row r="553" spans="1:7" ht="43.5" x14ac:dyDescent="0.25">
      <c r="A553" s="1" t="str">
        <f>"000B9004"</f>
        <v>000B9004</v>
      </c>
      <c r="B553" s="1" t="str">
        <f>"KR"</f>
        <v>KR</v>
      </c>
      <c r="C553" s="3" t="s">
        <v>597</v>
      </c>
      <c r="D553" s="3" t="s">
        <v>0</v>
      </c>
      <c r="E553" s="3" t="s">
        <v>10</v>
      </c>
      <c r="F553" s="1" t="s">
        <v>0</v>
      </c>
      <c r="G553" s="24">
        <v>16.91</v>
      </c>
    </row>
    <row r="554" spans="1:7" ht="43.5" x14ac:dyDescent="0.25">
      <c r="A554" s="1" t="str">
        <f>"000B9004"</f>
        <v>000B9004</v>
      </c>
      <c r="B554" s="1" t="str">
        <f>"RR"</f>
        <v>RR</v>
      </c>
      <c r="C554" s="3" t="s">
        <v>597</v>
      </c>
      <c r="D554" s="3" t="s">
        <v>41</v>
      </c>
      <c r="E554" s="3" t="s">
        <v>10</v>
      </c>
      <c r="F554" s="1" t="s">
        <v>0</v>
      </c>
      <c r="G554" s="24">
        <v>507.55</v>
      </c>
    </row>
    <row r="555" spans="1:7" ht="43.5" x14ac:dyDescent="0.25">
      <c r="A555" s="1" t="str">
        <f>"000B9006"</f>
        <v>000B9006</v>
      </c>
      <c r="B555" s="1" t="str">
        <f>"KR"</f>
        <v>KR</v>
      </c>
      <c r="C555" s="3" t="s">
        <v>598</v>
      </c>
      <c r="D555" s="3" t="s">
        <v>0</v>
      </c>
      <c r="E555" s="3" t="s">
        <v>10</v>
      </c>
      <c r="F555" s="1" t="s">
        <v>0</v>
      </c>
      <c r="G555" s="24">
        <v>16.91</v>
      </c>
    </row>
    <row r="556" spans="1:7" ht="43.5" x14ac:dyDescent="0.25">
      <c r="A556" s="1" t="str">
        <f>"000B9006"</f>
        <v>000B9006</v>
      </c>
      <c r="B556" s="1" t="str">
        <f>"RR"</f>
        <v>RR</v>
      </c>
      <c r="C556" s="3" t="s">
        <v>598</v>
      </c>
      <c r="D556" s="3" t="s">
        <v>41</v>
      </c>
      <c r="E556" s="3" t="s">
        <v>10</v>
      </c>
      <c r="F556" s="1" t="s">
        <v>0</v>
      </c>
      <c r="G556" s="24">
        <v>507.55</v>
      </c>
    </row>
    <row r="557" spans="1:7" ht="43.5" x14ac:dyDescent="0.25">
      <c r="A557" s="1" t="str">
        <f>"000B9998"</f>
        <v>000B9998</v>
      </c>
      <c r="B557" s="1" t="str">
        <f>"  "</f>
        <v xml:space="preserve">  </v>
      </c>
      <c r="C557" s="3" t="s">
        <v>599</v>
      </c>
      <c r="D557" s="3" t="s">
        <v>0</v>
      </c>
      <c r="E557" s="3" t="s">
        <v>33</v>
      </c>
      <c r="F557" s="1" t="s">
        <v>0</v>
      </c>
      <c r="G557" s="23" t="s">
        <v>2403</v>
      </c>
    </row>
    <row r="558" spans="1:7" ht="29.25" x14ac:dyDescent="0.25">
      <c r="A558" s="1" t="str">
        <f>"000E0100"</f>
        <v>000E0100</v>
      </c>
      <c r="B558" s="1" t="str">
        <f>"NU"</f>
        <v>NU</v>
      </c>
      <c r="C558" s="3" t="s">
        <v>600</v>
      </c>
      <c r="D558" s="3" t="s">
        <v>0</v>
      </c>
      <c r="E558" s="3" t="s">
        <v>10</v>
      </c>
      <c r="F558" s="1" t="s">
        <v>0</v>
      </c>
      <c r="G558" s="24">
        <v>26.28</v>
      </c>
    </row>
    <row r="559" spans="1:7" ht="29.25" x14ac:dyDescent="0.25">
      <c r="A559" s="1" t="str">
        <f>"000E0100"</f>
        <v>000E0100</v>
      </c>
      <c r="B559" s="1" t="str">
        <f>"RR"</f>
        <v>RR</v>
      </c>
      <c r="C559" s="3" t="s">
        <v>600</v>
      </c>
      <c r="D559" s="3" t="s">
        <v>0</v>
      </c>
      <c r="E559" s="3" t="s">
        <v>10</v>
      </c>
      <c r="F559" s="1" t="s">
        <v>0</v>
      </c>
      <c r="G559" s="24">
        <v>7.39</v>
      </c>
    </row>
    <row r="560" spans="1:7" ht="43.5" x14ac:dyDescent="0.25">
      <c r="A560" s="1" t="str">
        <f>"000E0105"</f>
        <v>000E0105</v>
      </c>
      <c r="B560" s="1" t="str">
        <f>"NU"</f>
        <v>NU</v>
      </c>
      <c r="C560" s="3" t="s">
        <v>601</v>
      </c>
      <c r="D560" s="3" t="s">
        <v>0</v>
      </c>
      <c r="E560" s="3" t="s">
        <v>10</v>
      </c>
      <c r="F560" s="1" t="s">
        <v>0</v>
      </c>
      <c r="G560" s="24">
        <v>61.24</v>
      </c>
    </row>
    <row r="561" spans="1:7" ht="43.5" x14ac:dyDescent="0.25">
      <c r="A561" s="1" t="str">
        <f>"000E0105"</f>
        <v>000E0105</v>
      </c>
      <c r="B561" s="1" t="str">
        <f>"RR"</f>
        <v>RR</v>
      </c>
      <c r="C561" s="3" t="s">
        <v>602</v>
      </c>
      <c r="D561" s="3" t="s">
        <v>0</v>
      </c>
      <c r="E561" s="3" t="s">
        <v>10</v>
      </c>
      <c r="F561" s="1" t="s">
        <v>0</v>
      </c>
      <c r="G561" s="24">
        <v>9.39</v>
      </c>
    </row>
    <row r="562" spans="1:7" ht="43.5" x14ac:dyDescent="0.25">
      <c r="A562" s="1" t="str">
        <f>"000E0105"</f>
        <v>000E0105</v>
      </c>
      <c r="B562" s="1" t="str">
        <f>"UE"</f>
        <v>UE</v>
      </c>
      <c r="C562" s="3" t="s">
        <v>603</v>
      </c>
      <c r="D562" s="3" t="s">
        <v>0</v>
      </c>
      <c r="E562" s="3" t="s">
        <v>10</v>
      </c>
      <c r="F562" s="1" t="s">
        <v>0</v>
      </c>
      <c r="G562" s="24">
        <v>47.2</v>
      </c>
    </row>
    <row r="563" spans="1:7" ht="57.75" x14ac:dyDescent="0.25">
      <c r="A563" s="1" t="str">
        <f>"000E0110"</f>
        <v>000E0110</v>
      </c>
      <c r="B563" s="1" t="str">
        <f>"NU"</f>
        <v>NU</v>
      </c>
      <c r="C563" s="3" t="s">
        <v>604</v>
      </c>
      <c r="D563" s="3" t="s">
        <v>0</v>
      </c>
      <c r="E563" s="3" t="s">
        <v>10</v>
      </c>
      <c r="F563" s="1" t="s">
        <v>41</v>
      </c>
      <c r="G563" s="24">
        <v>96.75</v>
      </c>
    </row>
    <row r="564" spans="1:7" ht="57.75" x14ac:dyDescent="0.25">
      <c r="A564" s="1" t="str">
        <f>"000E0110"</f>
        <v>000E0110</v>
      </c>
      <c r="B564" s="1" t="str">
        <f>"RR"</f>
        <v>RR</v>
      </c>
      <c r="C564" s="3" t="s">
        <v>605</v>
      </c>
      <c r="D564" s="3" t="s">
        <v>0</v>
      </c>
      <c r="E564" s="3" t="s">
        <v>10</v>
      </c>
      <c r="F564" s="1" t="s">
        <v>0</v>
      </c>
      <c r="G564" s="24">
        <v>19.93</v>
      </c>
    </row>
    <row r="565" spans="1:7" ht="57.75" x14ac:dyDescent="0.25">
      <c r="A565" s="1" t="str">
        <f>"000E0111"</f>
        <v>000E0111</v>
      </c>
      <c r="B565" s="1" t="str">
        <f>"NU"</f>
        <v>NU</v>
      </c>
      <c r="C565" s="3" t="s">
        <v>606</v>
      </c>
      <c r="D565" s="3" t="s">
        <v>0</v>
      </c>
      <c r="E565" s="3" t="s">
        <v>10</v>
      </c>
      <c r="F565" s="1" t="s">
        <v>41</v>
      </c>
      <c r="G565" s="24">
        <v>63.7</v>
      </c>
    </row>
    <row r="566" spans="1:7" ht="57.75" x14ac:dyDescent="0.25">
      <c r="A566" s="1" t="str">
        <f>"000E0111"</f>
        <v>000E0111</v>
      </c>
      <c r="B566" s="1" t="str">
        <f>"RR"</f>
        <v>RR</v>
      </c>
      <c r="C566" s="3" t="s">
        <v>607</v>
      </c>
      <c r="D566" s="3" t="s">
        <v>0</v>
      </c>
      <c r="E566" s="3" t="s">
        <v>10</v>
      </c>
      <c r="F566" s="1" t="s">
        <v>0</v>
      </c>
      <c r="G566" s="24">
        <v>8.93</v>
      </c>
    </row>
    <row r="567" spans="1:7" ht="57.75" x14ac:dyDescent="0.25">
      <c r="A567" s="1" t="str">
        <f>"000E0112"</f>
        <v>000E0112</v>
      </c>
      <c r="B567" s="1" t="str">
        <f>"NU"</f>
        <v>NU</v>
      </c>
      <c r="C567" s="3" t="s">
        <v>608</v>
      </c>
      <c r="D567" s="3" t="s">
        <v>0</v>
      </c>
      <c r="E567" s="3" t="s">
        <v>10</v>
      </c>
      <c r="F567" s="1" t="s">
        <v>0</v>
      </c>
      <c r="G567" s="24">
        <v>46.15</v>
      </c>
    </row>
    <row r="568" spans="1:7" ht="57.75" x14ac:dyDescent="0.25">
      <c r="A568" s="1" t="str">
        <f>"000E0112"</f>
        <v>000E0112</v>
      </c>
      <c r="B568" s="1" t="str">
        <f>"RR"</f>
        <v>RR</v>
      </c>
      <c r="C568" s="3" t="s">
        <v>609</v>
      </c>
      <c r="D568" s="3" t="s">
        <v>0</v>
      </c>
      <c r="E568" s="3" t="s">
        <v>10</v>
      </c>
      <c r="F568" s="1" t="s">
        <v>0</v>
      </c>
      <c r="G568" s="24">
        <v>12.39</v>
      </c>
    </row>
    <row r="569" spans="1:7" ht="57.75" x14ac:dyDescent="0.25">
      <c r="A569" s="1" t="str">
        <f>"000E0113"</f>
        <v>000E0113</v>
      </c>
      <c r="B569" s="1" t="str">
        <f>"NU"</f>
        <v>NU</v>
      </c>
      <c r="C569" s="3" t="s">
        <v>610</v>
      </c>
      <c r="D569" s="3" t="s">
        <v>0</v>
      </c>
      <c r="E569" s="3" t="s">
        <v>10</v>
      </c>
      <c r="F569" s="1" t="s">
        <v>0</v>
      </c>
      <c r="G569" s="24">
        <v>22.41</v>
      </c>
    </row>
    <row r="570" spans="1:7" ht="57.75" x14ac:dyDescent="0.25">
      <c r="A570" s="1" t="str">
        <f>"000E0113"</f>
        <v>000E0113</v>
      </c>
      <c r="B570" s="1" t="str">
        <f>"RR"</f>
        <v>RR</v>
      </c>
      <c r="C570" s="3" t="s">
        <v>611</v>
      </c>
      <c r="D570" s="3" t="s">
        <v>0</v>
      </c>
      <c r="E570" s="3" t="s">
        <v>10</v>
      </c>
      <c r="F570" s="1" t="s">
        <v>0</v>
      </c>
      <c r="G570" s="24">
        <v>6.4</v>
      </c>
    </row>
    <row r="571" spans="1:7" ht="43.5" x14ac:dyDescent="0.25">
      <c r="A571" s="1" t="str">
        <f>"000E0114"</f>
        <v>000E0114</v>
      </c>
      <c r="B571" s="1" t="str">
        <f>"NU"</f>
        <v>NU</v>
      </c>
      <c r="C571" s="3" t="s">
        <v>612</v>
      </c>
      <c r="D571" s="3" t="s">
        <v>0</v>
      </c>
      <c r="E571" s="3" t="s">
        <v>10</v>
      </c>
      <c r="F571" s="1" t="s">
        <v>0</v>
      </c>
      <c r="G571" s="24">
        <v>58.85</v>
      </c>
    </row>
    <row r="572" spans="1:7" ht="43.5" x14ac:dyDescent="0.25">
      <c r="A572" s="1" t="str">
        <f>"000E0114"</f>
        <v>000E0114</v>
      </c>
      <c r="B572" s="1" t="str">
        <f>"RR"</f>
        <v>RR</v>
      </c>
      <c r="C572" s="3" t="s">
        <v>613</v>
      </c>
      <c r="D572" s="3" t="s">
        <v>0</v>
      </c>
      <c r="E572" s="3" t="s">
        <v>10</v>
      </c>
      <c r="F572" s="1" t="s">
        <v>0</v>
      </c>
      <c r="G572" s="24">
        <v>10.68</v>
      </c>
    </row>
    <row r="573" spans="1:7" ht="43.5" x14ac:dyDescent="0.25">
      <c r="A573" s="1" t="str">
        <f>"000E0114"</f>
        <v>000E0114</v>
      </c>
      <c r="B573" s="1" t="str">
        <f>"UE"</f>
        <v>UE</v>
      </c>
      <c r="C573" s="3" t="s">
        <v>612</v>
      </c>
      <c r="D573" s="3" t="s">
        <v>0</v>
      </c>
      <c r="E573" s="3" t="s">
        <v>10</v>
      </c>
      <c r="F573" s="1" t="s">
        <v>0</v>
      </c>
      <c r="G573" s="24">
        <v>44.49</v>
      </c>
    </row>
    <row r="574" spans="1:7" ht="86.25" x14ac:dyDescent="0.25">
      <c r="A574" s="1" t="str">
        <f>"000E0116"</f>
        <v>000E0116</v>
      </c>
      <c r="B574" s="1" t="str">
        <f>"NU"</f>
        <v>NU</v>
      </c>
      <c r="C574" s="3" t="s">
        <v>614</v>
      </c>
      <c r="D574" s="3" t="s">
        <v>0</v>
      </c>
      <c r="E574" s="3" t="s">
        <v>10</v>
      </c>
      <c r="F574" s="1" t="s">
        <v>0</v>
      </c>
      <c r="G574" s="24">
        <v>34.6</v>
      </c>
    </row>
    <row r="575" spans="1:7" ht="86.25" x14ac:dyDescent="0.25">
      <c r="A575" s="1" t="str">
        <f>"000E0116"</f>
        <v>000E0116</v>
      </c>
      <c r="B575" s="1" t="str">
        <f>"RR"</f>
        <v>RR</v>
      </c>
      <c r="C575" s="3" t="s">
        <v>614</v>
      </c>
      <c r="D575" s="3" t="s">
        <v>0</v>
      </c>
      <c r="E575" s="3" t="s">
        <v>10</v>
      </c>
      <c r="F575" s="1" t="s">
        <v>0</v>
      </c>
      <c r="G575" s="24">
        <v>6.73</v>
      </c>
    </row>
    <row r="576" spans="1:7" ht="43.5" x14ac:dyDescent="0.25">
      <c r="A576" s="1" t="str">
        <f>"000E0117"</f>
        <v>000E0117</v>
      </c>
      <c r="B576" s="1" t="str">
        <f>"NU"</f>
        <v>NU</v>
      </c>
      <c r="C576" s="3" t="s">
        <v>615</v>
      </c>
      <c r="D576" s="3" t="s">
        <v>0</v>
      </c>
      <c r="E576" s="3" t="s">
        <v>10</v>
      </c>
      <c r="F576" s="1" t="s">
        <v>41</v>
      </c>
      <c r="G576" s="24">
        <v>235.81</v>
      </c>
    </row>
    <row r="577" spans="1:7" ht="43.5" x14ac:dyDescent="0.25">
      <c r="A577" s="1" t="str">
        <f>"000E0117"</f>
        <v>000E0117</v>
      </c>
      <c r="B577" s="1" t="str">
        <f>"RR"</f>
        <v>RR</v>
      </c>
      <c r="C577" s="3" t="s">
        <v>615</v>
      </c>
      <c r="D577" s="3" t="s">
        <v>0</v>
      </c>
      <c r="E577" s="3" t="s">
        <v>10</v>
      </c>
      <c r="F577" s="1" t="s">
        <v>0</v>
      </c>
      <c r="G577" s="24">
        <v>24.01</v>
      </c>
    </row>
    <row r="578" spans="1:7" ht="57.75" x14ac:dyDescent="0.25">
      <c r="A578" s="1" t="str">
        <f>"000E0118"</f>
        <v>000E0118</v>
      </c>
      <c r="B578" s="1" t="str">
        <f>"NU"</f>
        <v>NU</v>
      </c>
      <c r="C578" s="3" t="s">
        <v>616</v>
      </c>
      <c r="D578" s="3" t="s">
        <v>0</v>
      </c>
      <c r="E578" s="3" t="s">
        <v>33</v>
      </c>
      <c r="F578" s="1" t="s">
        <v>41</v>
      </c>
      <c r="G578" s="23" t="s">
        <v>2403</v>
      </c>
    </row>
    <row r="579" spans="1:7" ht="57.75" x14ac:dyDescent="0.25">
      <c r="A579" s="1" t="str">
        <f>"000E0118"</f>
        <v>000E0118</v>
      </c>
      <c r="B579" s="1" t="str">
        <f>"RR"</f>
        <v>RR</v>
      </c>
      <c r="C579" s="3" t="s">
        <v>616</v>
      </c>
      <c r="D579" s="3" t="s">
        <v>0</v>
      </c>
      <c r="E579" s="3" t="s">
        <v>33</v>
      </c>
      <c r="F579" s="1" t="s">
        <v>0</v>
      </c>
      <c r="G579" s="23" t="s">
        <v>2403</v>
      </c>
    </row>
    <row r="580" spans="1:7" ht="43.5" x14ac:dyDescent="0.25">
      <c r="A580" s="1" t="str">
        <f>"000E0135"</f>
        <v>000E0135</v>
      </c>
      <c r="B580" s="1" t="str">
        <f>"LL"</f>
        <v>LL</v>
      </c>
      <c r="C580" s="3" t="s">
        <v>619</v>
      </c>
      <c r="D580" s="3" t="s">
        <v>0</v>
      </c>
      <c r="E580" s="3" t="s">
        <v>33</v>
      </c>
      <c r="F580" s="1" t="s">
        <v>0</v>
      </c>
      <c r="G580" s="23" t="s">
        <v>2403</v>
      </c>
    </row>
    <row r="581" spans="1:7" ht="57.75" x14ac:dyDescent="0.25">
      <c r="A581" s="1" t="str">
        <f>"000E0140"</f>
        <v>000E0140</v>
      </c>
      <c r="B581" s="1" t="str">
        <f>"NU"</f>
        <v>NU</v>
      </c>
      <c r="C581" s="3" t="s">
        <v>621</v>
      </c>
      <c r="D581" s="3" t="s">
        <v>0</v>
      </c>
      <c r="E581" s="3" t="s">
        <v>10</v>
      </c>
      <c r="F581" s="1" t="s">
        <v>41</v>
      </c>
      <c r="G581" s="24">
        <v>441.38</v>
      </c>
    </row>
    <row r="582" spans="1:7" ht="43.5" x14ac:dyDescent="0.25">
      <c r="A582" s="1" t="str">
        <f>"000E0143"</f>
        <v>000E0143</v>
      </c>
      <c r="B582" s="1" t="str">
        <f>"LL"</f>
        <v>LL</v>
      </c>
      <c r="C582" s="3" t="s">
        <v>623</v>
      </c>
      <c r="D582" s="3" t="s">
        <v>0</v>
      </c>
      <c r="E582" s="3" t="s">
        <v>33</v>
      </c>
      <c r="F582" s="1" t="s">
        <v>41</v>
      </c>
      <c r="G582" s="23" t="s">
        <v>2403</v>
      </c>
    </row>
    <row r="583" spans="1:7" ht="72" x14ac:dyDescent="0.25">
      <c r="A583" s="1" t="str">
        <f>"000E0144"</f>
        <v>000E0144</v>
      </c>
      <c r="B583" s="1" t="str">
        <f>"NU"</f>
        <v>NU</v>
      </c>
      <c r="C583" s="3" t="s">
        <v>624</v>
      </c>
      <c r="D583" s="3" t="s">
        <v>0</v>
      </c>
      <c r="E583" s="3" t="s">
        <v>10</v>
      </c>
      <c r="F583" s="1" t="s">
        <v>41</v>
      </c>
      <c r="G583" s="24">
        <v>389.67</v>
      </c>
    </row>
    <row r="584" spans="1:7" ht="72" x14ac:dyDescent="0.25">
      <c r="A584" s="1" t="str">
        <f>"000E0144"</f>
        <v>000E0144</v>
      </c>
      <c r="B584" s="1" t="str">
        <f>"RR"</f>
        <v>RR</v>
      </c>
      <c r="C584" s="3" t="s">
        <v>624</v>
      </c>
      <c r="D584" s="3" t="s">
        <v>0</v>
      </c>
      <c r="E584" s="3" t="s">
        <v>10</v>
      </c>
      <c r="F584" s="1" t="s">
        <v>0</v>
      </c>
      <c r="G584" s="24">
        <v>30.59</v>
      </c>
    </row>
    <row r="585" spans="1:7" ht="57.75" x14ac:dyDescent="0.25">
      <c r="A585" s="1" t="str">
        <f>"000E0147"</f>
        <v>000E0147</v>
      </c>
      <c r="B585" s="1" t="str">
        <f>"NU"</f>
        <v>NU</v>
      </c>
      <c r="C585" s="3" t="s">
        <v>625</v>
      </c>
      <c r="D585" s="3" t="s">
        <v>0</v>
      </c>
      <c r="E585" s="3" t="s">
        <v>10</v>
      </c>
      <c r="F585" s="1" t="s">
        <v>41</v>
      </c>
      <c r="G585" s="24">
        <v>486.06</v>
      </c>
    </row>
    <row r="586" spans="1:7" ht="57.75" x14ac:dyDescent="0.25">
      <c r="A586" s="1" t="str">
        <f>"000E0147"</f>
        <v>000E0147</v>
      </c>
      <c r="B586" s="1" t="str">
        <f>"RR"</f>
        <v>RR</v>
      </c>
      <c r="C586" s="3" t="s">
        <v>625</v>
      </c>
      <c r="D586" s="3" t="s">
        <v>0</v>
      </c>
      <c r="E586" s="3" t="s">
        <v>10</v>
      </c>
      <c r="F586" s="1" t="s">
        <v>0</v>
      </c>
      <c r="G586" s="24">
        <v>48.61</v>
      </c>
    </row>
    <row r="587" spans="1:7" ht="43.5" x14ac:dyDescent="0.25">
      <c r="A587" s="1" t="str">
        <f>"000E0149"</f>
        <v>000E0149</v>
      </c>
      <c r="B587" s="1" t="str">
        <f>"NU"</f>
        <v>NU</v>
      </c>
      <c r="C587" s="3" t="s">
        <v>627</v>
      </c>
      <c r="D587" s="3" t="s">
        <v>0</v>
      </c>
      <c r="E587" s="3" t="s">
        <v>10</v>
      </c>
      <c r="F587" s="1" t="s">
        <v>41</v>
      </c>
      <c r="G587" s="24">
        <v>125.73</v>
      </c>
    </row>
    <row r="588" spans="1:7" ht="72" x14ac:dyDescent="0.25">
      <c r="A588" s="1" t="str">
        <f>"000E0150"</f>
        <v>000E0150</v>
      </c>
      <c r="B588" s="1" t="str">
        <f>"  "</f>
        <v xml:space="preserve">  </v>
      </c>
      <c r="C588" s="3" t="s">
        <v>628</v>
      </c>
      <c r="D588" s="3" t="s">
        <v>0</v>
      </c>
      <c r="E588" s="3" t="s">
        <v>81</v>
      </c>
      <c r="F588" s="1" t="s">
        <v>0</v>
      </c>
      <c r="G588" s="23" t="s">
        <v>2402</v>
      </c>
    </row>
    <row r="589" spans="1:7" ht="72" x14ac:dyDescent="0.25">
      <c r="A589" s="1" t="str">
        <f>"000E0150"</f>
        <v>000E0150</v>
      </c>
      <c r="B589" s="1" t="str">
        <f>"KR"</f>
        <v>KR</v>
      </c>
      <c r="C589" s="3" t="s">
        <v>629</v>
      </c>
      <c r="D589" s="3" t="s">
        <v>41</v>
      </c>
      <c r="E589" s="3" t="s">
        <v>81</v>
      </c>
      <c r="F589" s="1" t="s">
        <v>0</v>
      </c>
      <c r="G589" s="23" t="s">
        <v>2402</v>
      </c>
    </row>
    <row r="590" spans="1:7" ht="72" x14ac:dyDescent="0.25">
      <c r="A590" s="1" t="str">
        <f>"000E0150"</f>
        <v>000E0150</v>
      </c>
      <c r="B590" s="1" t="str">
        <f>"NU"</f>
        <v>NU</v>
      </c>
      <c r="C590" s="3" t="s">
        <v>629</v>
      </c>
      <c r="D590" s="3" t="s">
        <v>41</v>
      </c>
      <c r="E590" s="3" t="s">
        <v>81</v>
      </c>
      <c r="F590" s="1" t="s">
        <v>0</v>
      </c>
      <c r="G590" s="23" t="s">
        <v>2402</v>
      </c>
    </row>
    <row r="591" spans="1:7" ht="72" x14ac:dyDescent="0.25">
      <c r="A591" s="1" t="str">
        <f>"000E0150"</f>
        <v>000E0150</v>
      </c>
      <c r="B591" s="1" t="str">
        <f>"RA"</f>
        <v>RA</v>
      </c>
      <c r="C591" s="3" t="s">
        <v>630</v>
      </c>
      <c r="D591" s="3" t="s">
        <v>0</v>
      </c>
      <c r="E591" s="3" t="s">
        <v>81</v>
      </c>
      <c r="F591" s="1" t="s">
        <v>0</v>
      </c>
      <c r="G591" s="23" t="s">
        <v>2402</v>
      </c>
    </row>
    <row r="592" spans="1:7" ht="72" x14ac:dyDescent="0.25">
      <c r="A592" s="1" t="str">
        <f>"000E0150"</f>
        <v>000E0150</v>
      </c>
      <c r="B592" s="1" t="str">
        <f>"RR"</f>
        <v>RR</v>
      </c>
      <c r="C592" s="3" t="s">
        <v>629</v>
      </c>
      <c r="D592" s="3" t="s">
        <v>41</v>
      </c>
      <c r="E592" s="3" t="s">
        <v>81</v>
      </c>
      <c r="F592" s="1" t="s">
        <v>0</v>
      </c>
      <c r="G592" s="23" t="s">
        <v>2402</v>
      </c>
    </row>
    <row r="593" spans="1:7" ht="29.25" x14ac:dyDescent="0.25">
      <c r="A593" s="1" t="str">
        <f>"000E0153"</f>
        <v>000E0153</v>
      </c>
      <c r="B593" s="1" t="str">
        <f>"NU"</f>
        <v>NU</v>
      </c>
      <c r="C593" s="3" t="s">
        <v>631</v>
      </c>
      <c r="D593" s="3" t="s">
        <v>0</v>
      </c>
      <c r="E593" s="3" t="s">
        <v>10</v>
      </c>
      <c r="F593" s="1" t="s">
        <v>0</v>
      </c>
      <c r="G593" s="24">
        <v>73.75</v>
      </c>
    </row>
    <row r="594" spans="1:7" ht="29.25" x14ac:dyDescent="0.25">
      <c r="A594" s="1" t="str">
        <f>"000E0153"</f>
        <v>000E0153</v>
      </c>
      <c r="B594" s="1" t="str">
        <f>"RR"</f>
        <v>RR</v>
      </c>
      <c r="C594" s="3" t="s">
        <v>631</v>
      </c>
      <c r="D594" s="3" t="s">
        <v>0</v>
      </c>
      <c r="E594" s="3" t="s">
        <v>10</v>
      </c>
      <c r="F594" s="1" t="s">
        <v>0</v>
      </c>
      <c r="G594" s="24">
        <v>8.31</v>
      </c>
    </row>
    <row r="595" spans="1:7" ht="29.25" x14ac:dyDescent="0.25">
      <c r="A595" s="1" t="str">
        <f>"000E0154"</f>
        <v>000E0154</v>
      </c>
      <c r="B595" s="1" t="str">
        <f>"RA"</f>
        <v>RA</v>
      </c>
      <c r="C595" s="3" t="s">
        <v>632</v>
      </c>
      <c r="D595" s="3" t="s">
        <v>0</v>
      </c>
      <c r="E595" s="3" t="s">
        <v>10</v>
      </c>
      <c r="F595" s="1" t="s">
        <v>0</v>
      </c>
      <c r="G595" s="24">
        <v>86.28</v>
      </c>
    </row>
    <row r="596" spans="1:7" ht="29.25" x14ac:dyDescent="0.25">
      <c r="A596" s="1" t="str">
        <f>"000E0154"</f>
        <v>000E0154</v>
      </c>
      <c r="B596" s="1" t="str">
        <f>"RB"</f>
        <v>RB</v>
      </c>
      <c r="C596" s="3" t="s">
        <v>632</v>
      </c>
      <c r="D596" s="3" t="s">
        <v>0</v>
      </c>
      <c r="E596" s="3" t="s">
        <v>10</v>
      </c>
      <c r="F596" s="1" t="s">
        <v>0</v>
      </c>
      <c r="G596" s="24">
        <v>86.28</v>
      </c>
    </row>
    <row r="597" spans="1:7" ht="43.5" x14ac:dyDescent="0.25">
      <c r="A597" s="1" t="str">
        <f>"000E0155"</f>
        <v>000E0155</v>
      </c>
      <c r="B597" s="1" t="str">
        <f>"RA"</f>
        <v>RA</v>
      </c>
      <c r="C597" s="3" t="s">
        <v>633</v>
      </c>
      <c r="D597" s="3" t="s">
        <v>0</v>
      </c>
      <c r="E597" s="3" t="s">
        <v>10</v>
      </c>
      <c r="F597" s="1" t="s">
        <v>0</v>
      </c>
      <c r="G597" s="24">
        <v>32.83</v>
      </c>
    </row>
    <row r="598" spans="1:7" ht="43.5" x14ac:dyDescent="0.25">
      <c r="A598" s="1" t="str">
        <f>"000E0155"</f>
        <v>000E0155</v>
      </c>
      <c r="B598" s="1" t="str">
        <f>"RB"</f>
        <v>RB</v>
      </c>
      <c r="C598" s="3" t="s">
        <v>633</v>
      </c>
      <c r="D598" s="3" t="s">
        <v>0</v>
      </c>
      <c r="E598" s="3" t="s">
        <v>10</v>
      </c>
      <c r="F598" s="1" t="s">
        <v>0</v>
      </c>
      <c r="G598" s="24">
        <v>32.83</v>
      </c>
    </row>
    <row r="599" spans="1:7" x14ac:dyDescent="0.25">
      <c r="A599" s="1" t="str">
        <f>"000E0162"</f>
        <v>000E0162</v>
      </c>
      <c r="B599" s="1" t="str">
        <f>"NU"</f>
        <v>NU</v>
      </c>
      <c r="C599" s="3" t="s">
        <v>640</v>
      </c>
      <c r="D599" s="3" t="s">
        <v>0</v>
      </c>
      <c r="E599" s="3" t="s">
        <v>10</v>
      </c>
      <c r="F599" s="1" t="s">
        <v>41</v>
      </c>
      <c r="G599" s="24">
        <v>181.69</v>
      </c>
    </row>
    <row r="600" spans="1:7" x14ac:dyDescent="0.25">
      <c r="A600" s="1" t="str">
        <f>"000E0162"</f>
        <v>000E0162</v>
      </c>
      <c r="B600" s="1" t="str">
        <f>"RR"</f>
        <v>RR</v>
      </c>
      <c r="C600" s="3" t="s">
        <v>640</v>
      </c>
      <c r="D600" s="3" t="s">
        <v>0</v>
      </c>
      <c r="E600" s="3" t="s">
        <v>10</v>
      </c>
      <c r="F600" s="1" t="s">
        <v>0</v>
      </c>
      <c r="G600" s="24">
        <v>19.059999999999999</v>
      </c>
    </row>
    <row r="601" spans="1:7" ht="43.5" x14ac:dyDescent="0.25">
      <c r="A601" s="1" t="str">
        <f>"000E0165"</f>
        <v>000E0165</v>
      </c>
      <c r="B601" s="1" t="str">
        <f>"NU"</f>
        <v>NU</v>
      </c>
      <c r="C601" s="3" t="s">
        <v>642</v>
      </c>
      <c r="D601" s="3" t="s">
        <v>0</v>
      </c>
      <c r="E601" s="3" t="s">
        <v>10</v>
      </c>
      <c r="F601" s="1" t="s">
        <v>41</v>
      </c>
      <c r="G601" s="24">
        <v>227.35</v>
      </c>
    </row>
    <row r="602" spans="1:7" ht="43.5" x14ac:dyDescent="0.25">
      <c r="A602" s="1" t="str">
        <f>"000E0167"</f>
        <v>000E0167</v>
      </c>
      <c r="B602" s="1" t="str">
        <f>"RB"</f>
        <v>RB</v>
      </c>
      <c r="C602" s="3" t="s">
        <v>643</v>
      </c>
      <c r="D602" s="3" t="s">
        <v>0</v>
      </c>
      <c r="E602" s="3" t="s">
        <v>10</v>
      </c>
      <c r="F602" s="1" t="s">
        <v>0</v>
      </c>
      <c r="G602" s="24">
        <v>17.89</v>
      </c>
    </row>
    <row r="603" spans="1:7" ht="57.75" x14ac:dyDescent="0.25">
      <c r="A603" s="1" t="str">
        <f>"000E0170"</f>
        <v>000E0170</v>
      </c>
      <c r="B603" s="1" t="str">
        <f>"NU"</f>
        <v>NU</v>
      </c>
      <c r="C603" s="3" t="s">
        <v>645</v>
      </c>
      <c r="D603" s="3" t="s">
        <v>41</v>
      </c>
      <c r="E603" s="3" t="s">
        <v>10</v>
      </c>
      <c r="F603" s="1" t="s">
        <v>41</v>
      </c>
      <c r="G603" s="24">
        <v>1966.67</v>
      </c>
    </row>
    <row r="604" spans="1:7" ht="57.75" x14ac:dyDescent="0.25">
      <c r="A604" s="1" t="str">
        <f>"000E0171"</f>
        <v>000E0171</v>
      </c>
      <c r="B604" s="1" t="str">
        <f>"NU"</f>
        <v>NU</v>
      </c>
      <c r="C604" s="3" t="s">
        <v>646</v>
      </c>
      <c r="D604" s="3" t="s">
        <v>0</v>
      </c>
      <c r="E604" s="3" t="s">
        <v>10</v>
      </c>
      <c r="F604" s="1" t="s">
        <v>41</v>
      </c>
      <c r="G604" s="24">
        <v>353.88</v>
      </c>
    </row>
    <row r="605" spans="1:7" ht="43.5" x14ac:dyDescent="0.25">
      <c r="A605" s="1" t="str">
        <f>"000E0172"</f>
        <v>000E0172</v>
      </c>
      <c r="B605" s="1" t="str">
        <f>"NU"</f>
        <v>NU</v>
      </c>
      <c r="C605" s="3" t="s">
        <v>647</v>
      </c>
      <c r="D605" s="3" t="s">
        <v>0</v>
      </c>
      <c r="E605" s="3" t="s">
        <v>33</v>
      </c>
      <c r="F605" s="1" t="s">
        <v>41</v>
      </c>
      <c r="G605" s="23" t="s">
        <v>2403</v>
      </c>
    </row>
    <row r="606" spans="1:7" ht="43.5" x14ac:dyDescent="0.25">
      <c r="A606" s="1" t="str">
        <f>"000E0172"</f>
        <v>000E0172</v>
      </c>
      <c r="B606" s="1" t="str">
        <f>"RR"</f>
        <v>RR</v>
      </c>
      <c r="C606" s="3" t="s">
        <v>647</v>
      </c>
      <c r="D606" s="3" t="s">
        <v>0</v>
      </c>
      <c r="E606" s="3" t="s">
        <v>33</v>
      </c>
      <c r="F606" s="1" t="s">
        <v>0</v>
      </c>
      <c r="G606" s="23" t="s">
        <v>2403</v>
      </c>
    </row>
    <row r="607" spans="1:7" ht="43.5" x14ac:dyDescent="0.25">
      <c r="A607" s="1" t="str">
        <f>"000E0175"</f>
        <v>000E0175</v>
      </c>
      <c r="B607" s="1" t="str">
        <f>"NU"</f>
        <v>NU</v>
      </c>
      <c r="C607" s="3" t="s">
        <v>648</v>
      </c>
      <c r="D607" s="3" t="s">
        <v>0</v>
      </c>
      <c r="E607" s="3" t="s">
        <v>10</v>
      </c>
      <c r="F607" s="1" t="s">
        <v>0</v>
      </c>
      <c r="G607" s="24">
        <v>82.59</v>
      </c>
    </row>
    <row r="608" spans="1:7" ht="43.5" x14ac:dyDescent="0.25">
      <c r="A608" s="1" t="str">
        <f>"000E0175"</f>
        <v>000E0175</v>
      </c>
      <c r="B608" s="1" t="str">
        <f>"RR"</f>
        <v>RR</v>
      </c>
      <c r="C608" s="3" t="s">
        <v>649</v>
      </c>
      <c r="D608" s="3" t="s">
        <v>0</v>
      </c>
      <c r="E608" s="3" t="s">
        <v>10</v>
      </c>
      <c r="F608" s="1" t="s">
        <v>0</v>
      </c>
      <c r="G608" s="24">
        <v>8.25</v>
      </c>
    </row>
    <row r="609" spans="1:7" ht="72" x14ac:dyDescent="0.25">
      <c r="A609" s="1" t="str">
        <f>"000E0181"</f>
        <v>000E0181</v>
      </c>
      <c r="B609" s="1" t="str">
        <f>"NU"</f>
        <v>NU</v>
      </c>
      <c r="C609" s="3" t="s">
        <v>650</v>
      </c>
      <c r="D609" s="3" t="s">
        <v>0</v>
      </c>
      <c r="E609" s="3" t="s">
        <v>10</v>
      </c>
      <c r="F609" s="1" t="s">
        <v>41</v>
      </c>
      <c r="G609" s="24">
        <v>318.88</v>
      </c>
    </row>
    <row r="610" spans="1:7" ht="43.5" x14ac:dyDescent="0.25">
      <c r="A610" s="1" t="str">
        <f>"000E0182"</f>
        <v>000E0182</v>
      </c>
      <c r="B610" s="1" t="str">
        <f>"NU"</f>
        <v>NU</v>
      </c>
      <c r="C610" s="3" t="s">
        <v>651</v>
      </c>
      <c r="D610" s="3" t="s">
        <v>0</v>
      </c>
      <c r="E610" s="3" t="s">
        <v>10</v>
      </c>
      <c r="F610" s="1" t="s">
        <v>0</v>
      </c>
      <c r="G610" s="24">
        <v>320.35000000000002</v>
      </c>
    </row>
    <row r="611" spans="1:7" ht="43.5" x14ac:dyDescent="0.25">
      <c r="A611" s="1" t="str">
        <f>"000E0182"</f>
        <v>000E0182</v>
      </c>
      <c r="B611" s="1" t="str">
        <f>"RA"</f>
        <v>RA</v>
      </c>
      <c r="C611" s="3" t="s">
        <v>651</v>
      </c>
      <c r="D611" s="3" t="s">
        <v>0</v>
      </c>
      <c r="E611" s="3" t="s">
        <v>10</v>
      </c>
      <c r="F611" s="1" t="s">
        <v>0</v>
      </c>
      <c r="G611" s="24">
        <v>320.35000000000002</v>
      </c>
    </row>
    <row r="612" spans="1:7" ht="29.25" x14ac:dyDescent="0.25">
      <c r="A612" s="1" t="str">
        <f>"000E0186"</f>
        <v>000E0186</v>
      </c>
      <c r="B612" s="1" t="str">
        <f>"NU"</f>
        <v>NU</v>
      </c>
      <c r="C612" s="3" t="s">
        <v>656</v>
      </c>
      <c r="D612" s="3" t="s">
        <v>0</v>
      </c>
      <c r="E612" s="3" t="s">
        <v>10</v>
      </c>
      <c r="F612" s="1" t="s">
        <v>0</v>
      </c>
      <c r="G612" s="24">
        <v>211.2</v>
      </c>
    </row>
    <row r="613" spans="1:7" ht="29.25" x14ac:dyDescent="0.25">
      <c r="A613" s="1" t="str">
        <f>"000E0187"</f>
        <v>000E0187</v>
      </c>
      <c r="B613" s="1" t="str">
        <f>"NU"</f>
        <v>NU</v>
      </c>
      <c r="C613" s="3" t="s">
        <v>657</v>
      </c>
      <c r="D613" s="3" t="s">
        <v>0</v>
      </c>
      <c r="E613" s="3" t="s">
        <v>10</v>
      </c>
      <c r="F613" s="1" t="s">
        <v>41</v>
      </c>
      <c r="G613" s="24">
        <v>284.01</v>
      </c>
    </row>
    <row r="614" spans="1:7" ht="86.25" x14ac:dyDescent="0.25">
      <c r="A614" s="1" t="str">
        <f>"000E0190"</f>
        <v>000E0190</v>
      </c>
      <c r="B614" s="1" t="str">
        <f>"NU"</f>
        <v>NU</v>
      </c>
      <c r="C614" s="3" t="s">
        <v>660</v>
      </c>
      <c r="D614" s="3" t="s">
        <v>0</v>
      </c>
      <c r="E614" s="3" t="s">
        <v>33</v>
      </c>
      <c r="F614" s="1" t="s">
        <v>41</v>
      </c>
      <c r="G614" s="23" t="s">
        <v>2403</v>
      </c>
    </row>
    <row r="615" spans="1:7" ht="86.25" x14ac:dyDescent="0.25">
      <c r="A615" s="1" t="str">
        <f>"000E0190"</f>
        <v>000E0190</v>
      </c>
      <c r="B615" s="1" t="str">
        <f>"RR"</f>
        <v>RR</v>
      </c>
      <c r="C615" s="3" t="s">
        <v>660</v>
      </c>
      <c r="D615" s="3" t="s">
        <v>0</v>
      </c>
      <c r="E615" s="3" t="s">
        <v>33</v>
      </c>
      <c r="F615" s="1" t="s">
        <v>0</v>
      </c>
      <c r="G615" s="23" t="s">
        <v>2403</v>
      </c>
    </row>
    <row r="616" spans="1:7" ht="29.25" x14ac:dyDescent="0.25">
      <c r="A616" s="1" t="str">
        <f>"000E0191"</f>
        <v>000E0191</v>
      </c>
      <c r="B616" s="1" t="str">
        <f>"NU"</f>
        <v>NU</v>
      </c>
      <c r="C616" s="3" t="s">
        <v>661</v>
      </c>
      <c r="D616" s="3" t="s">
        <v>0</v>
      </c>
      <c r="E616" s="3" t="s">
        <v>10</v>
      </c>
      <c r="F616" s="1" t="s">
        <v>0</v>
      </c>
      <c r="G616" s="24">
        <v>10.59</v>
      </c>
    </row>
    <row r="617" spans="1:7" ht="29.25" x14ac:dyDescent="0.25">
      <c r="A617" s="1" t="str">
        <f>"000E0194"</f>
        <v>000E0194</v>
      </c>
      <c r="B617" s="1" t="str">
        <f>"RR"</f>
        <v>RR</v>
      </c>
      <c r="C617" s="3" t="s">
        <v>663</v>
      </c>
      <c r="D617" s="3" t="s">
        <v>41</v>
      </c>
      <c r="E617" s="3" t="s">
        <v>595</v>
      </c>
      <c r="F617" s="1" t="s">
        <v>0</v>
      </c>
      <c r="G617" s="24">
        <v>4058.19</v>
      </c>
    </row>
    <row r="618" spans="1:7" ht="29.25" x14ac:dyDescent="0.25">
      <c r="A618" s="1" t="str">
        <f>"000E0196"</f>
        <v>000E0196</v>
      </c>
      <c r="B618" s="1" t="str">
        <f>"NU"</f>
        <v>NU</v>
      </c>
      <c r="C618" s="3" t="s">
        <v>664</v>
      </c>
      <c r="D618" s="3" t="s">
        <v>0</v>
      </c>
      <c r="E618" s="3" t="s">
        <v>10</v>
      </c>
      <c r="F618" s="1" t="s">
        <v>41</v>
      </c>
      <c r="G618" s="24">
        <v>345.42</v>
      </c>
    </row>
    <row r="619" spans="1:7" ht="57.75" x14ac:dyDescent="0.25">
      <c r="A619" s="1" t="str">
        <f>"000E0197"</f>
        <v>000E0197</v>
      </c>
      <c r="B619" s="1" t="str">
        <f>"NU"</f>
        <v>NU</v>
      </c>
      <c r="C619" s="3" t="s">
        <v>666</v>
      </c>
      <c r="D619" s="3" t="s">
        <v>0</v>
      </c>
      <c r="E619" s="3" t="s">
        <v>10</v>
      </c>
      <c r="F619" s="1" t="s">
        <v>41</v>
      </c>
      <c r="G619" s="24">
        <v>271.13</v>
      </c>
    </row>
    <row r="620" spans="1:7" ht="43.5" x14ac:dyDescent="0.25">
      <c r="A620" s="1" t="str">
        <f>"000E0197"</f>
        <v>000E0197</v>
      </c>
      <c r="B620" s="1" t="str">
        <f>"RA"</f>
        <v>RA</v>
      </c>
      <c r="C620" s="3" t="s">
        <v>667</v>
      </c>
      <c r="D620" s="3" t="s">
        <v>0</v>
      </c>
      <c r="E620" s="3" t="s">
        <v>10</v>
      </c>
      <c r="F620" s="1" t="s">
        <v>41</v>
      </c>
      <c r="G620" s="24">
        <v>271.13</v>
      </c>
    </row>
    <row r="621" spans="1:7" ht="57.75" x14ac:dyDescent="0.25">
      <c r="A621" s="1" t="str">
        <f>"000E0198"</f>
        <v>000E0198</v>
      </c>
      <c r="B621" s="1" t="str">
        <f>"NU"</f>
        <v>NU</v>
      </c>
      <c r="C621" s="3" t="s">
        <v>668</v>
      </c>
      <c r="D621" s="3" t="s">
        <v>0</v>
      </c>
      <c r="E621" s="3" t="s">
        <v>10</v>
      </c>
      <c r="F621" s="1" t="s">
        <v>41</v>
      </c>
      <c r="G621" s="24">
        <v>271.13</v>
      </c>
    </row>
    <row r="622" spans="1:7" ht="57.75" x14ac:dyDescent="0.25">
      <c r="A622" s="1" t="str">
        <f>"000E0198"</f>
        <v>000E0198</v>
      </c>
      <c r="B622" s="1" t="str">
        <f>"RR"</f>
        <v>RR</v>
      </c>
      <c r="C622" s="3" t="s">
        <v>668</v>
      </c>
      <c r="D622" s="3" t="s">
        <v>0</v>
      </c>
      <c r="E622" s="3" t="s">
        <v>10</v>
      </c>
      <c r="F622" s="1" t="s">
        <v>0</v>
      </c>
      <c r="G622" s="24">
        <v>27.62</v>
      </c>
    </row>
    <row r="623" spans="1:7" ht="57.75" x14ac:dyDescent="0.25">
      <c r="A623" s="1" t="str">
        <f>"000E0200"</f>
        <v>000E0200</v>
      </c>
      <c r="B623" s="1" t="str">
        <f>"KR"</f>
        <v>KR</v>
      </c>
      <c r="C623" s="3" t="s">
        <v>670</v>
      </c>
      <c r="D623" s="3" t="s">
        <v>0</v>
      </c>
      <c r="E623" s="3" t="s">
        <v>10</v>
      </c>
      <c r="F623" s="1" t="s">
        <v>0</v>
      </c>
      <c r="G623" s="24">
        <v>0.37</v>
      </c>
    </row>
    <row r="624" spans="1:7" ht="43.5" x14ac:dyDescent="0.25">
      <c r="A624" s="1" t="str">
        <f>"000E0200"</f>
        <v>000E0200</v>
      </c>
      <c r="B624" s="1" t="str">
        <f>"NU"</f>
        <v>NU</v>
      </c>
      <c r="C624" s="3" t="s">
        <v>671</v>
      </c>
      <c r="D624" s="3" t="s">
        <v>0</v>
      </c>
      <c r="E624" s="3" t="s">
        <v>10</v>
      </c>
      <c r="F624" s="1" t="s">
        <v>41</v>
      </c>
      <c r="G624" s="24">
        <v>85.47</v>
      </c>
    </row>
    <row r="625" spans="1:7" ht="43.5" x14ac:dyDescent="0.25">
      <c r="A625" s="1" t="str">
        <f>"000E0200"</f>
        <v>000E0200</v>
      </c>
      <c r="B625" s="1" t="str">
        <f>"RR"</f>
        <v>RR</v>
      </c>
      <c r="C625" s="3" t="s">
        <v>672</v>
      </c>
      <c r="D625" s="3" t="s">
        <v>0</v>
      </c>
      <c r="E625" s="3" t="s">
        <v>10</v>
      </c>
      <c r="F625" s="1" t="s">
        <v>0</v>
      </c>
      <c r="G625" s="24">
        <v>11.41</v>
      </c>
    </row>
    <row r="626" spans="1:7" ht="43.5" x14ac:dyDescent="0.25">
      <c r="A626" s="1" t="str">
        <f>"000E0202"</f>
        <v>000E0202</v>
      </c>
      <c r="B626" s="1" t="str">
        <f>"KR"</f>
        <v>KR</v>
      </c>
      <c r="C626" s="3" t="s">
        <v>673</v>
      </c>
      <c r="D626" s="3" t="s">
        <v>0</v>
      </c>
      <c r="E626" s="3" t="s">
        <v>10</v>
      </c>
      <c r="F626" s="1" t="s">
        <v>0</v>
      </c>
      <c r="G626" s="24">
        <v>125.23</v>
      </c>
    </row>
    <row r="627" spans="1:7" ht="43.5" x14ac:dyDescent="0.25">
      <c r="A627" s="1" t="str">
        <f>"000E0205"</f>
        <v>000E0205</v>
      </c>
      <c r="B627" s="1" t="str">
        <f>"KR"</f>
        <v>KR</v>
      </c>
      <c r="C627" s="3" t="s">
        <v>674</v>
      </c>
      <c r="D627" s="3" t="s">
        <v>0</v>
      </c>
      <c r="E627" s="3" t="s">
        <v>10</v>
      </c>
      <c r="F627" s="1" t="s">
        <v>0</v>
      </c>
      <c r="G627" s="24">
        <v>0.87</v>
      </c>
    </row>
    <row r="628" spans="1:7" ht="43.5" x14ac:dyDescent="0.25">
      <c r="A628" s="1" t="str">
        <f>"000E0205"</f>
        <v>000E0205</v>
      </c>
      <c r="B628" s="1" t="str">
        <f>"NU"</f>
        <v>NU</v>
      </c>
      <c r="C628" s="3" t="s">
        <v>675</v>
      </c>
      <c r="D628" s="3" t="s">
        <v>0</v>
      </c>
      <c r="E628" s="3" t="s">
        <v>10</v>
      </c>
      <c r="F628" s="1" t="s">
        <v>41</v>
      </c>
      <c r="G628" s="24">
        <v>241.99</v>
      </c>
    </row>
    <row r="629" spans="1:7" ht="43.5" x14ac:dyDescent="0.25">
      <c r="A629" s="1" t="str">
        <f>"000E0205"</f>
        <v>000E0205</v>
      </c>
      <c r="B629" s="1" t="str">
        <f>"RR"</f>
        <v>RR</v>
      </c>
      <c r="C629" s="3" t="s">
        <v>674</v>
      </c>
      <c r="D629" s="3" t="s">
        <v>0</v>
      </c>
      <c r="E629" s="3" t="s">
        <v>10</v>
      </c>
      <c r="F629" s="1" t="s">
        <v>0</v>
      </c>
      <c r="G629" s="24">
        <v>26.62</v>
      </c>
    </row>
    <row r="630" spans="1:7" ht="29.25" x14ac:dyDescent="0.25">
      <c r="A630" s="1" t="str">
        <f>"000E0210"</f>
        <v>000E0210</v>
      </c>
      <c r="B630" s="1" t="str">
        <f>"NU"</f>
        <v>NU</v>
      </c>
      <c r="C630" s="3" t="s">
        <v>676</v>
      </c>
      <c r="D630" s="3" t="s">
        <v>0</v>
      </c>
      <c r="E630" s="3" t="s">
        <v>10</v>
      </c>
      <c r="F630" s="1" t="s">
        <v>0</v>
      </c>
      <c r="G630" s="24">
        <v>40.71</v>
      </c>
    </row>
    <row r="631" spans="1:7" ht="29.25" x14ac:dyDescent="0.25">
      <c r="A631" s="1" t="str">
        <f>"000E0215"</f>
        <v>000E0215</v>
      </c>
      <c r="B631" s="1" t="str">
        <f>"NU"</f>
        <v>NU</v>
      </c>
      <c r="C631" s="3" t="s">
        <v>677</v>
      </c>
      <c r="D631" s="3" t="s">
        <v>0</v>
      </c>
      <c r="E631" s="3" t="s">
        <v>10</v>
      </c>
      <c r="F631" s="1" t="s">
        <v>0</v>
      </c>
      <c r="G631" s="24">
        <v>88.33</v>
      </c>
    </row>
    <row r="632" spans="1:7" ht="29.25" x14ac:dyDescent="0.25">
      <c r="A632" s="1" t="str">
        <f>"000E0215"</f>
        <v>000E0215</v>
      </c>
      <c r="B632" s="1" t="str">
        <f>"RR"</f>
        <v>RR</v>
      </c>
      <c r="C632" s="3" t="s">
        <v>678</v>
      </c>
      <c r="D632" s="3" t="s">
        <v>0</v>
      </c>
      <c r="E632" s="3" t="s">
        <v>10</v>
      </c>
      <c r="F632" s="1" t="s">
        <v>0</v>
      </c>
      <c r="G632" s="24">
        <v>9.24</v>
      </c>
    </row>
    <row r="633" spans="1:7" ht="29.25" x14ac:dyDescent="0.25">
      <c r="A633" s="1" t="str">
        <f>"000E0217"</f>
        <v>000E0217</v>
      </c>
      <c r="B633" s="1" t="str">
        <f>"NU"</f>
        <v>NU</v>
      </c>
      <c r="C633" s="3" t="s">
        <v>679</v>
      </c>
      <c r="D633" s="3" t="s">
        <v>41</v>
      </c>
      <c r="E633" s="3" t="s">
        <v>10</v>
      </c>
      <c r="F633" s="1" t="s">
        <v>41</v>
      </c>
      <c r="G633" s="24">
        <v>526.23</v>
      </c>
    </row>
    <row r="634" spans="1:7" ht="29.25" x14ac:dyDescent="0.25">
      <c r="A634" s="1" t="str">
        <f>"000E0217"</f>
        <v>000E0217</v>
      </c>
      <c r="B634" s="1" t="str">
        <f>"RR"</f>
        <v>RR</v>
      </c>
      <c r="C634" s="3" t="s">
        <v>679</v>
      </c>
      <c r="D634" s="3" t="s">
        <v>0</v>
      </c>
      <c r="E634" s="3" t="s">
        <v>10</v>
      </c>
      <c r="F634" s="1" t="s">
        <v>0</v>
      </c>
      <c r="G634" s="24">
        <v>58.58</v>
      </c>
    </row>
    <row r="635" spans="1:7" ht="29.25" x14ac:dyDescent="0.25">
      <c r="A635" s="1" t="str">
        <f>"000E0221"</f>
        <v>000E0221</v>
      </c>
      <c r="B635" s="1" t="str">
        <f>"NU"</f>
        <v>NU</v>
      </c>
      <c r="C635" s="3" t="s">
        <v>680</v>
      </c>
      <c r="D635" s="3" t="s">
        <v>41</v>
      </c>
      <c r="E635" s="3" t="s">
        <v>595</v>
      </c>
      <c r="F635" s="1" t="s">
        <v>41</v>
      </c>
      <c r="G635" s="24">
        <v>2821.62</v>
      </c>
    </row>
    <row r="636" spans="1:7" ht="29.25" x14ac:dyDescent="0.25">
      <c r="A636" s="1" t="str">
        <f>"000E0221"</f>
        <v>000E0221</v>
      </c>
      <c r="B636" s="1" t="str">
        <f>"RR"</f>
        <v>RR</v>
      </c>
      <c r="C636" s="3" t="s">
        <v>680</v>
      </c>
      <c r="D636" s="3" t="s">
        <v>0</v>
      </c>
      <c r="E636" s="3" t="s">
        <v>10</v>
      </c>
      <c r="F636" s="1" t="s">
        <v>0</v>
      </c>
      <c r="G636" s="24">
        <v>282.16000000000003</v>
      </c>
    </row>
    <row r="637" spans="1:7" ht="29.25" x14ac:dyDescent="0.25">
      <c r="A637" s="1" t="str">
        <f>"000E0225"</f>
        <v>000E0225</v>
      </c>
      <c r="B637" s="1" t="str">
        <f>"NU"</f>
        <v>NU</v>
      </c>
      <c r="C637" s="3" t="s">
        <v>681</v>
      </c>
      <c r="D637" s="3" t="s">
        <v>0</v>
      </c>
      <c r="E637" s="3" t="s">
        <v>10</v>
      </c>
      <c r="F637" s="1" t="s">
        <v>41</v>
      </c>
      <c r="G637" s="24">
        <v>484.64</v>
      </c>
    </row>
    <row r="638" spans="1:7" ht="29.25" x14ac:dyDescent="0.25">
      <c r="A638" s="1" t="str">
        <f>"000E0225"</f>
        <v>000E0225</v>
      </c>
      <c r="B638" s="1" t="str">
        <f>"RR"</f>
        <v>RR</v>
      </c>
      <c r="C638" s="3" t="s">
        <v>681</v>
      </c>
      <c r="D638" s="3" t="s">
        <v>0</v>
      </c>
      <c r="E638" s="3" t="s">
        <v>10</v>
      </c>
      <c r="F638" s="1" t="s">
        <v>0</v>
      </c>
      <c r="G638" s="24">
        <v>47.77</v>
      </c>
    </row>
    <row r="639" spans="1:7" ht="29.25" x14ac:dyDescent="0.25">
      <c r="A639" s="1" t="str">
        <f>"000E0235"</f>
        <v>000E0235</v>
      </c>
      <c r="B639" s="1" t="str">
        <f>"NU"</f>
        <v>NU</v>
      </c>
      <c r="C639" s="3" t="s">
        <v>682</v>
      </c>
      <c r="D639" s="3" t="s">
        <v>0</v>
      </c>
      <c r="E639" s="3" t="s">
        <v>10</v>
      </c>
      <c r="F639" s="1" t="s">
        <v>41</v>
      </c>
      <c r="G639" s="24">
        <v>189.66</v>
      </c>
    </row>
    <row r="640" spans="1:7" ht="29.25" x14ac:dyDescent="0.25">
      <c r="A640" s="1" t="str">
        <f>"000E0235"</f>
        <v>000E0235</v>
      </c>
      <c r="B640" s="1" t="str">
        <f>"RR"</f>
        <v>RR</v>
      </c>
      <c r="C640" s="3" t="s">
        <v>683</v>
      </c>
      <c r="D640" s="3" t="s">
        <v>0</v>
      </c>
      <c r="E640" s="3" t="s">
        <v>10</v>
      </c>
      <c r="F640" s="1" t="s">
        <v>0</v>
      </c>
      <c r="G640" s="24">
        <v>19.32</v>
      </c>
    </row>
    <row r="641" spans="1:7" ht="43.5" x14ac:dyDescent="0.25">
      <c r="A641" s="1" t="str">
        <f>"000E0236"</f>
        <v>000E0236</v>
      </c>
      <c r="B641" s="1" t="str">
        <f>"RB"</f>
        <v>RB</v>
      </c>
      <c r="C641" s="3" t="s">
        <v>684</v>
      </c>
      <c r="D641" s="3" t="s">
        <v>0</v>
      </c>
      <c r="E641" s="3" t="s">
        <v>685</v>
      </c>
      <c r="F641" s="1" t="s">
        <v>0</v>
      </c>
      <c r="G641" s="23" t="s">
        <v>2403</v>
      </c>
    </row>
    <row r="642" spans="1:7" ht="29.25" x14ac:dyDescent="0.25">
      <c r="A642" s="1" t="str">
        <f>"000E0239"</f>
        <v>000E0239</v>
      </c>
      <c r="B642" s="1" t="str">
        <f>"NU"</f>
        <v>NU</v>
      </c>
      <c r="C642" s="3" t="s">
        <v>686</v>
      </c>
      <c r="D642" s="3" t="s">
        <v>0</v>
      </c>
      <c r="E642" s="3" t="s">
        <v>10</v>
      </c>
      <c r="F642" s="1" t="s">
        <v>41</v>
      </c>
      <c r="G642" s="24">
        <v>476.8</v>
      </c>
    </row>
    <row r="643" spans="1:7" ht="29.25" x14ac:dyDescent="0.25">
      <c r="A643" s="1" t="str">
        <f>"000E0239"</f>
        <v>000E0239</v>
      </c>
      <c r="B643" s="1" t="str">
        <f>"RR"</f>
        <v>RR</v>
      </c>
      <c r="C643" s="3" t="s">
        <v>687</v>
      </c>
      <c r="D643" s="3" t="s">
        <v>0</v>
      </c>
      <c r="E643" s="3" t="s">
        <v>10</v>
      </c>
      <c r="F643" s="1" t="s">
        <v>0</v>
      </c>
      <c r="G643" s="24">
        <v>47.68</v>
      </c>
    </row>
    <row r="644" spans="1:7" ht="43.5" x14ac:dyDescent="0.25">
      <c r="A644" s="1" t="str">
        <f>"000E0240"</f>
        <v>000E0240</v>
      </c>
      <c r="B644" s="1" t="str">
        <f>"NU"</f>
        <v>NU</v>
      </c>
      <c r="C644" s="3" t="s">
        <v>688</v>
      </c>
      <c r="D644" s="3" t="s">
        <v>0</v>
      </c>
      <c r="E644" s="3" t="s">
        <v>10</v>
      </c>
      <c r="F644" s="1" t="s">
        <v>41</v>
      </c>
      <c r="G644" s="24">
        <v>84.5</v>
      </c>
    </row>
    <row r="645" spans="1:7" ht="43.5" x14ac:dyDescent="0.25">
      <c r="A645" s="1" t="str">
        <f>"000E0240"</f>
        <v>000E0240</v>
      </c>
      <c r="B645" s="1" t="str">
        <f>"RR"</f>
        <v>RR</v>
      </c>
      <c r="C645" s="3" t="s">
        <v>688</v>
      </c>
      <c r="D645" s="3" t="s">
        <v>0</v>
      </c>
      <c r="E645" s="3" t="s">
        <v>33</v>
      </c>
      <c r="F645" s="1" t="s">
        <v>0</v>
      </c>
      <c r="G645" s="23" t="s">
        <v>2403</v>
      </c>
    </row>
    <row r="646" spans="1:7" ht="29.25" x14ac:dyDescent="0.25">
      <c r="A646" s="1" t="str">
        <f>"000E0241"</f>
        <v>000E0241</v>
      </c>
      <c r="B646" s="1" t="str">
        <f>"NU"</f>
        <v>NU</v>
      </c>
      <c r="C646" s="3" t="s">
        <v>689</v>
      </c>
      <c r="D646" s="3" t="s">
        <v>0</v>
      </c>
      <c r="E646" s="3" t="s">
        <v>10</v>
      </c>
      <c r="F646" s="1" t="s">
        <v>0</v>
      </c>
      <c r="G646" s="24">
        <v>42.93</v>
      </c>
    </row>
    <row r="647" spans="1:7" ht="29.25" x14ac:dyDescent="0.25">
      <c r="A647" s="1" t="str">
        <f>"000E0241"</f>
        <v>000E0241</v>
      </c>
      <c r="B647" s="1" t="str">
        <f>"RR"</f>
        <v>RR</v>
      </c>
      <c r="C647" s="3" t="s">
        <v>689</v>
      </c>
      <c r="D647" s="3" t="s">
        <v>0</v>
      </c>
      <c r="E647" s="3" t="s">
        <v>10</v>
      </c>
      <c r="F647" s="1" t="s">
        <v>0</v>
      </c>
      <c r="G647" s="24">
        <v>4.29</v>
      </c>
    </row>
    <row r="648" spans="1:7" ht="29.25" x14ac:dyDescent="0.25">
      <c r="A648" s="1" t="str">
        <f>"000E0242"</f>
        <v>000E0242</v>
      </c>
      <c r="B648" s="1" t="str">
        <f>"NU"</f>
        <v>NU</v>
      </c>
      <c r="C648" s="3" t="s">
        <v>690</v>
      </c>
      <c r="D648" s="3" t="s">
        <v>0</v>
      </c>
      <c r="E648" s="3" t="s">
        <v>10</v>
      </c>
      <c r="F648" s="1" t="s">
        <v>41</v>
      </c>
      <c r="G648" s="24">
        <v>98.39</v>
      </c>
    </row>
    <row r="649" spans="1:7" x14ac:dyDescent="0.25">
      <c r="A649" s="1" t="str">
        <f>"000E0243"</f>
        <v>000E0243</v>
      </c>
      <c r="B649" s="1" t="str">
        <f>"NU"</f>
        <v>NU</v>
      </c>
      <c r="C649" s="3" t="s">
        <v>691</v>
      </c>
      <c r="D649" s="3" t="s">
        <v>0</v>
      </c>
      <c r="E649" s="3" t="s">
        <v>10</v>
      </c>
      <c r="F649" s="1" t="s">
        <v>0</v>
      </c>
      <c r="G649" s="24">
        <v>71.56</v>
      </c>
    </row>
    <row r="650" spans="1:7" x14ac:dyDescent="0.25">
      <c r="A650" s="1" t="str">
        <f>"000E0243"</f>
        <v>000E0243</v>
      </c>
      <c r="B650" s="1" t="str">
        <f>"RR"</f>
        <v>RR</v>
      </c>
      <c r="C650" s="3" t="s">
        <v>691</v>
      </c>
      <c r="D650" s="3" t="s">
        <v>0</v>
      </c>
      <c r="E650" s="3" t="s">
        <v>10</v>
      </c>
      <c r="F650" s="1" t="s">
        <v>0</v>
      </c>
      <c r="G650" s="24">
        <v>7.15</v>
      </c>
    </row>
    <row r="651" spans="1:7" x14ac:dyDescent="0.25">
      <c r="A651" s="1" t="str">
        <f>"000E0244"</f>
        <v>000E0244</v>
      </c>
      <c r="B651" s="1" t="str">
        <f>"NU"</f>
        <v>NU</v>
      </c>
      <c r="C651" s="3" t="s">
        <v>692</v>
      </c>
      <c r="D651" s="3" t="s">
        <v>0</v>
      </c>
      <c r="E651" s="3" t="s">
        <v>10</v>
      </c>
      <c r="F651" s="1" t="s">
        <v>41</v>
      </c>
      <c r="G651" s="24">
        <v>82.29</v>
      </c>
    </row>
    <row r="652" spans="1:7" x14ac:dyDescent="0.25">
      <c r="A652" s="1" t="str">
        <f>"000E0245"</f>
        <v>000E0245</v>
      </c>
      <c r="B652" s="1" t="str">
        <f>"NU"</f>
        <v>NU</v>
      </c>
      <c r="C652" s="3" t="s">
        <v>693</v>
      </c>
      <c r="D652" s="3" t="s">
        <v>0</v>
      </c>
      <c r="E652" s="3" t="s">
        <v>10</v>
      </c>
      <c r="F652" s="1" t="s">
        <v>41</v>
      </c>
      <c r="G652" s="24">
        <v>87.66</v>
      </c>
    </row>
    <row r="653" spans="1:7" x14ac:dyDescent="0.25">
      <c r="A653" s="1" t="str">
        <f>"000E0245"</f>
        <v>000E0245</v>
      </c>
      <c r="B653" s="1" t="str">
        <f>"RR"</f>
        <v>RR</v>
      </c>
      <c r="C653" s="3" t="s">
        <v>693</v>
      </c>
      <c r="D653" s="3" t="s">
        <v>0</v>
      </c>
      <c r="E653" s="3" t="s">
        <v>10</v>
      </c>
      <c r="F653" s="1" t="s">
        <v>0</v>
      </c>
      <c r="G653" s="24">
        <v>8.76</v>
      </c>
    </row>
    <row r="654" spans="1:7" ht="29.25" x14ac:dyDescent="0.25">
      <c r="A654" s="1" t="str">
        <f>"000E0246"</f>
        <v>000E0246</v>
      </c>
      <c r="B654" s="1" t="str">
        <f>"NU"</f>
        <v>NU</v>
      </c>
      <c r="C654" s="3" t="s">
        <v>694</v>
      </c>
      <c r="D654" s="3" t="s">
        <v>0</v>
      </c>
      <c r="E654" s="3" t="s">
        <v>10</v>
      </c>
      <c r="F654" s="1" t="s">
        <v>0</v>
      </c>
      <c r="G654" s="24">
        <v>53.4</v>
      </c>
    </row>
    <row r="655" spans="1:7" ht="29.25" x14ac:dyDescent="0.25">
      <c r="A655" s="1" t="str">
        <f>"000E0246"</f>
        <v>000E0246</v>
      </c>
      <c r="B655" s="1" t="str">
        <f>"RR"</f>
        <v>RR</v>
      </c>
      <c r="C655" s="3" t="s">
        <v>695</v>
      </c>
      <c r="D655" s="3" t="s">
        <v>0</v>
      </c>
      <c r="E655" s="3" t="s">
        <v>10</v>
      </c>
      <c r="F655" s="1" t="s">
        <v>0</v>
      </c>
      <c r="G655" s="24">
        <v>5.34</v>
      </c>
    </row>
    <row r="656" spans="1:7" ht="57.75" x14ac:dyDescent="0.25">
      <c r="A656" s="1" t="str">
        <f>"000E0247"</f>
        <v>000E0247</v>
      </c>
      <c r="B656" s="1" t="str">
        <f>"NU"</f>
        <v>NU</v>
      </c>
      <c r="C656" s="3" t="s">
        <v>696</v>
      </c>
      <c r="D656" s="3" t="s">
        <v>0</v>
      </c>
      <c r="E656" s="3" t="s">
        <v>33</v>
      </c>
      <c r="F656" s="1" t="s">
        <v>41</v>
      </c>
      <c r="G656" s="23" t="s">
        <v>2403</v>
      </c>
    </row>
    <row r="657" spans="1:7" ht="57.75" x14ac:dyDescent="0.25">
      <c r="A657" s="1" t="str">
        <f>"000E0247"</f>
        <v>000E0247</v>
      </c>
      <c r="B657" s="1" t="str">
        <f>"RR"</f>
        <v>RR</v>
      </c>
      <c r="C657" s="3" t="s">
        <v>696</v>
      </c>
      <c r="D657" s="3" t="s">
        <v>0</v>
      </c>
      <c r="E657" s="3" t="s">
        <v>33</v>
      </c>
      <c r="F657" s="1" t="s">
        <v>0</v>
      </c>
      <c r="G657" s="23" t="s">
        <v>2403</v>
      </c>
    </row>
    <row r="658" spans="1:7" ht="57.75" x14ac:dyDescent="0.25">
      <c r="A658" s="1" t="str">
        <f>"000E0248"</f>
        <v>000E0248</v>
      </c>
      <c r="B658" s="1" t="str">
        <f>"NU"</f>
        <v>NU</v>
      </c>
      <c r="C658" s="3" t="s">
        <v>697</v>
      </c>
      <c r="D658" s="3" t="s">
        <v>0</v>
      </c>
      <c r="E658" s="3" t="s">
        <v>33</v>
      </c>
      <c r="F658" s="1" t="s">
        <v>41</v>
      </c>
      <c r="G658" s="23" t="s">
        <v>2403</v>
      </c>
    </row>
    <row r="659" spans="1:7" ht="57.75" x14ac:dyDescent="0.25">
      <c r="A659" s="1" t="str">
        <f>"000E0248"</f>
        <v>000E0248</v>
      </c>
      <c r="B659" s="1" t="str">
        <f>"RR"</f>
        <v>RR</v>
      </c>
      <c r="C659" s="3" t="s">
        <v>697</v>
      </c>
      <c r="D659" s="3" t="s">
        <v>0</v>
      </c>
      <c r="E659" s="3" t="s">
        <v>33</v>
      </c>
      <c r="F659" s="1" t="s">
        <v>0</v>
      </c>
      <c r="G659" s="23" t="s">
        <v>2403</v>
      </c>
    </row>
    <row r="660" spans="1:7" ht="43.5" x14ac:dyDescent="0.25">
      <c r="A660" s="1" t="str">
        <f>"000E0249"</f>
        <v>000E0249</v>
      </c>
      <c r="B660" s="1" t="str">
        <f>"RB"</f>
        <v>RB</v>
      </c>
      <c r="C660" s="3" t="s">
        <v>698</v>
      </c>
      <c r="D660" s="3" t="s">
        <v>0</v>
      </c>
      <c r="E660" s="3" t="s">
        <v>10</v>
      </c>
      <c r="F660" s="1" t="s">
        <v>0</v>
      </c>
      <c r="G660" s="24">
        <v>121.65</v>
      </c>
    </row>
    <row r="661" spans="1:7" ht="57.75" x14ac:dyDescent="0.25">
      <c r="A661" s="1" t="str">
        <f>"000E0250"</f>
        <v>000E0250</v>
      </c>
      <c r="B661" s="1" t="str">
        <f>"NU"</f>
        <v>NU</v>
      </c>
      <c r="C661" s="3" t="s">
        <v>699</v>
      </c>
      <c r="D661" s="3" t="s">
        <v>41</v>
      </c>
      <c r="E661" s="3" t="s">
        <v>595</v>
      </c>
      <c r="F661" s="1" t="s">
        <v>41</v>
      </c>
      <c r="G661" s="24">
        <v>1196.25</v>
      </c>
    </row>
    <row r="662" spans="1:7" ht="57.75" x14ac:dyDescent="0.25">
      <c r="A662" s="1" t="str">
        <f>"000E0251"</f>
        <v>000E0251</v>
      </c>
      <c r="B662" s="1" t="str">
        <f>"NU"</f>
        <v>NU</v>
      </c>
      <c r="C662" s="3" t="s">
        <v>701</v>
      </c>
      <c r="D662" s="3" t="s">
        <v>41</v>
      </c>
      <c r="E662" s="3" t="s">
        <v>10</v>
      </c>
      <c r="F662" s="1" t="s">
        <v>41</v>
      </c>
      <c r="G662" s="24">
        <v>770.54</v>
      </c>
    </row>
    <row r="663" spans="1:7" ht="57.75" x14ac:dyDescent="0.25">
      <c r="A663" s="1" t="str">
        <f>"000E0255"</f>
        <v>000E0255</v>
      </c>
      <c r="B663" s="1" t="str">
        <f>"NU"</f>
        <v>NU</v>
      </c>
      <c r="C663" s="3" t="s">
        <v>703</v>
      </c>
      <c r="D663" s="3" t="s">
        <v>41</v>
      </c>
      <c r="E663" s="3" t="s">
        <v>595</v>
      </c>
      <c r="F663" s="1" t="s">
        <v>41</v>
      </c>
      <c r="G663" s="24">
        <v>667.89</v>
      </c>
    </row>
    <row r="664" spans="1:7" ht="57.75" x14ac:dyDescent="0.25">
      <c r="A664" s="1" t="str">
        <f>"000E0256"</f>
        <v>000E0256</v>
      </c>
      <c r="B664" s="1" t="str">
        <f>"KR"</f>
        <v>KR</v>
      </c>
      <c r="C664" s="3" t="s">
        <v>705</v>
      </c>
      <c r="D664" s="3" t="s">
        <v>0</v>
      </c>
      <c r="E664" s="3" t="s">
        <v>10</v>
      </c>
      <c r="F664" s="1" t="s">
        <v>0</v>
      </c>
      <c r="G664" s="24">
        <v>3.3</v>
      </c>
    </row>
    <row r="665" spans="1:7" ht="57.75" x14ac:dyDescent="0.25">
      <c r="A665" s="1" t="str">
        <f>"000E0256"</f>
        <v>000E0256</v>
      </c>
      <c r="B665" s="1" t="str">
        <f>"NU"</f>
        <v>NU</v>
      </c>
      <c r="C665" s="3" t="s">
        <v>706</v>
      </c>
      <c r="D665" s="3" t="s">
        <v>41</v>
      </c>
      <c r="E665" s="3" t="s">
        <v>595</v>
      </c>
      <c r="F665" s="1" t="s">
        <v>41</v>
      </c>
      <c r="G665" s="24">
        <v>990.92</v>
      </c>
    </row>
    <row r="666" spans="1:7" ht="57.75" x14ac:dyDescent="0.25">
      <c r="A666" s="1" t="str">
        <f>"000E0260"</f>
        <v>000E0260</v>
      </c>
      <c r="B666" s="1" t="str">
        <f>"LL"</f>
        <v>LL</v>
      </c>
      <c r="C666" s="3" t="s">
        <v>708</v>
      </c>
      <c r="D666" s="3" t="s">
        <v>0</v>
      </c>
      <c r="E666" s="3" t="s">
        <v>709</v>
      </c>
      <c r="F666" s="1" t="s">
        <v>0</v>
      </c>
      <c r="G666" s="23" t="s">
        <v>2403</v>
      </c>
    </row>
    <row r="667" spans="1:7" ht="57.75" x14ac:dyDescent="0.25">
      <c r="A667" s="1" t="str">
        <f>"000E0260"</f>
        <v>000E0260</v>
      </c>
      <c r="B667" s="1" t="str">
        <f>"NU"</f>
        <v>NU</v>
      </c>
      <c r="C667" s="3" t="s">
        <v>708</v>
      </c>
      <c r="D667" s="3" t="s">
        <v>41</v>
      </c>
      <c r="E667" s="3" t="s">
        <v>595</v>
      </c>
      <c r="F667" s="1" t="s">
        <v>41</v>
      </c>
      <c r="G667" s="24">
        <v>643.82000000000005</v>
      </c>
    </row>
    <row r="668" spans="1:7" ht="43.5" x14ac:dyDescent="0.25">
      <c r="A668" s="1" t="str">
        <f>"000E0260"</f>
        <v>000E0260</v>
      </c>
      <c r="B668" s="1" t="str">
        <f>"UE"</f>
        <v>UE</v>
      </c>
      <c r="C668" s="3" t="s">
        <v>710</v>
      </c>
      <c r="D668" s="3" t="s">
        <v>41</v>
      </c>
      <c r="E668" s="3" t="s">
        <v>711</v>
      </c>
      <c r="F668" s="1" t="s">
        <v>41</v>
      </c>
      <c r="G668" s="24">
        <v>482.86</v>
      </c>
    </row>
    <row r="669" spans="1:7" ht="57.75" x14ac:dyDescent="0.25">
      <c r="A669" s="1" t="str">
        <f>"000E0261"</f>
        <v>000E0261</v>
      </c>
      <c r="B669" s="1" t="str">
        <f>"KR"</f>
        <v>KR</v>
      </c>
      <c r="C669" s="3" t="s">
        <v>712</v>
      </c>
      <c r="D669" s="3" t="s">
        <v>0</v>
      </c>
      <c r="E669" s="3" t="s">
        <v>10</v>
      </c>
      <c r="F669" s="1" t="s">
        <v>0</v>
      </c>
      <c r="G669" s="24">
        <v>4.74</v>
      </c>
    </row>
    <row r="670" spans="1:7" ht="57.75" x14ac:dyDescent="0.25">
      <c r="A670" s="1" t="str">
        <f>"000E0261"</f>
        <v>000E0261</v>
      </c>
      <c r="B670" s="1" t="str">
        <f>"NU"</f>
        <v>NU</v>
      </c>
      <c r="C670" s="3" t="s">
        <v>712</v>
      </c>
      <c r="D670" s="3" t="s">
        <v>41</v>
      </c>
      <c r="E670" s="3" t="s">
        <v>595</v>
      </c>
      <c r="F670" s="1" t="s">
        <v>41</v>
      </c>
      <c r="G670" s="24">
        <v>586.85</v>
      </c>
    </row>
    <row r="671" spans="1:7" ht="57.75" x14ac:dyDescent="0.25">
      <c r="A671" s="1" t="str">
        <f>"000E0265"</f>
        <v>000E0265</v>
      </c>
      <c r="B671" s="1" t="str">
        <f>"NU"</f>
        <v>NU</v>
      </c>
      <c r="C671" s="3" t="s">
        <v>714</v>
      </c>
      <c r="D671" s="3" t="s">
        <v>41</v>
      </c>
      <c r="E671" s="3" t="s">
        <v>595</v>
      </c>
      <c r="F671" s="1" t="s">
        <v>41</v>
      </c>
      <c r="G671" s="24">
        <v>2297.8000000000002</v>
      </c>
    </row>
    <row r="672" spans="1:7" ht="72" x14ac:dyDescent="0.25">
      <c r="A672" s="1" t="str">
        <f>"000E0265"</f>
        <v>000E0265</v>
      </c>
      <c r="B672" s="1" t="str">
        <f>"RR"</f>
        <v>RR</v>
      </c>
      <c r="C672" s="3" t="s">
        <v>715</v>
      </c>
      <c r="D672" s="3" t="s">
        <v>41</v>
      </c>
      <c r="E672" s="3" t="s">
        <v>595</v>
      </c>
      <c r="F672" s="1" t="s">
        <v>0</v>
      </c>
      <c r="G672" s="24">
        <v>168.45</v>
      </c>
    </row>
    <row r="673" spans="1:7" ht="57.75" x14ac:dyDescent="0.25">
      <c r="A673" s="1" t="str">
        <f>"000E0265"</f>
        <v>000E0265</v>
      </c>
      <c r="B673" s="1" t="str">
        <f>"UE"</f>
        <v>UE</v>
      </c>
      <c r="C673" s="3" t="s">
        <v>714</v>
      </c>
      <c r="D673" s="3" t="s">
        <v>41</v>
      </c>
      <c r="E673" s="3" t="s">
        <v>711</v>
      </c>
      <c r="F673" s="1" t="s">
        <v>41</v>
      </c>
      <c r="G673" s="24">
        <v>1627.99</v>
      </c>
    </row>
    <row r="674" spans="1:7" ht="57.75" x14ac:dyDescent="0.25">
      <c r="A674" s="1" t="str">
        <f>"000E0266"</f>
        <v>000E0266</v>
      </c>
      <c r="B674" s="1" t="str">
        <f>"NU"</f>
        <v>NU</v>
      </c>
      <c r="C674" s="3" t="s">
        <v>716</v>
      </c>
      <c r="D674" s="3" t="s">
        <v>41</v>
      </c>
      <c r="E674" s="3" t="s">
        <v>595</v>
      </c>
      <c r="F674" s="1" t="s">
        <v>41</v>
      </c>
      <c r="G674" s="24">
        <v>1354.4</v>
      </c>
    </row>
    <row r="675" spans="1:7" ht="72" x14ac:dyDescent="0.25">
      <c r="A675" s="1" t="str">
        <f>"000E0266"</f>
        <v>000E0266</v>
      </c>
      <c r="B675" s="1" t="str">
        <f>"RR"</f>
        <v>RR</v>
      </c>
      <c r="C675" s="3" t="s">
        <v>717</v>
      </c>
      <c r="D675" s="3" t="s">
        <v>41</v>
      </c>
      <c r="E675" s="3" t="s">
        <v>595</v>
      </c>
      <c r="F675" s="1" t="s">
        <v>0</v>
      </c>
      <c r="G675" s="24">
        <v>148.69</v>
      </c>
    </row>
    <row r="676" spans="1:7" ht="57.75" x14ac:dyDescent="0.25">
      <c r="A676" s="1" t="str">
        <f>"000E0271"</f>
        <v>000E0271</v>
      </c>
      <c r="B676" s="1" t="str">
        <f>"LL"</f>
        <v>LL</v>
      </c>
      <c r="C676" s="3" t="s">
        <v>718</v>
      </c>
      <c r="D676" s="3" t="s">
        <v>0</v>
      </c>
      <c r="E676" s="3" t="s">
        <v>719</v>
      </c>
      <c r="F676" s="1" t="s">
        <v>0</v>
      </c>
      <c r="G676" s="23" t="s">
        <v>2403</v>
      </c>
    </row>
    <row r="677" spans="1:7" x14ac:dyDescent="0.25">
      <c r="A677" s="1" t="str">
        <f>"000E0271"</f>
        <v>000E0271</v>
      </c>
      <c r="B677" s="1" t="str">
        <f>"RA"</f>
        <v>RA</v>
      </c>
      <c r="C677" s="3" t="s">
        <v>720</v>
      </c>
      <c r="D677" s="3" t="s">
        <v>0</v>
      </c>
      <c r="E677" s="3" t="s">
        <v>10</v>
      </c>
      <c r="F677" s="1" t="s">
        <v>41</v>
      </c>
      <c r="G677" s="24">
        <v>247.63</v>
      </c>
    </row>
    <row r="678" spans="1:7" ht="29.25" x14ac:dyDescent="0.25">
      <c r="A678" s="1" t="str">
        <f>"000E0272"</f>
        <v>000E0272</v>
      </c>
      <c r="B678" s="1" t="str">
        <f>"RA"</f>
        <v>RA</v>
      </c>
      <c r="C678" s="3" t="s">
        <v>721</v>
      </c>
      <c r="D678" s="3" t="s">
        <v>0</v>
      </c>
      <c r="E678" s="3" t="s">
        <v>10</v>
      </c>
      <c r="F678" s="1" t="s">
        <v>41</v>
      </c>
      <c r="G678" s="24">
        <v>247.63</v>
      </c>
    </row>
    <row r="679" spans="1:7" ht="43.5" x14ac:dyDescent="0.25">
      <c r="A679" s="1" t="str">
        <f>"000E0290"</f>
        <v>000E0290</v>
      </c>
      <c r="B679" s="1" t="str">
        <f t="shared" ref="B679:B685" si="19">"NU"</f>
        <v>NU</v>
      </c>
      <c r="C679" s="3" t="s">
        <v>725</v>
      </c>
      <c r="D679" s="3" t="s">
        <v>41</v>
      </c>
      <c r="E679" s="3" t="s">
        <v>10</v>
      </c>
      <c r="F679" s="1" t="s">
        <v>41</v>
      </c>
      <c r="G679" s="24">
        <v>834.41</v>
      </c>
    </row>
    <row r="680" spans="1:7" ht="43.5" x14ac:dyDescent="0.25">
      <c r="A680" s="1" t="str">
        <f>"000E0291"</f>
        <v>000E0291</v>
      </c>
      <c r="B680" s="1" t="str">
        <f t="shared" si="19"/>
        <v>NU</v>
      </c>
      <c r="C680" s="3" t="s">
        <v>727</v>
      </c>
      <c r="D680" s="3" t="s">
        <v>41</v>
      </c>
      <c r="E680" s="3" t="s">
        <v>595</v>
      </c>
      <c r="F680" s="1" t="s">
        <v>41</v>
      </c>
      <c r="G680" s="24">
        <v>564.84</v>
      </c>
    </row>
    <row r="681" spans="1:7" ht="57.75" x14ac:dyDescent="0.25">
      <c r="A681" s="1" t="str">
        <f>"000E0292"</f>
        <v>000E0292</v>
      </c>
      <c r="B681" s="1" t="str">
        <f t="shared" si="19"/>
        <v>NU</v>
      </c>
      <c r="C681" s="3" t="s">
        <v>728</v>
      </c>
      <c r="D681" s="3" t="s">
        <v>41</v>
      </c>
      <c r="E681" s="3" t="s">
        <v>729</v>
      </c>
      <c r="F681" s="1" t="s">
        <v>41</v>
      </c>
      <c r="G681" s="24">
        <v>979.3</v>
      </c>
    </row>
    <row r="682" spans="1:7" ht="57.75" x14ac:dyDescent="0.25">
      <c r="A682" s="1" t="str">
        <f>"000E0293"</f>
        <v>000E0293</v>
      </c>
      <c r="B682" s="1" t="str">
        <f t="shared" si="19"/>
        <v>NU</v>
      </c>
      <c r="C682" s="3" t="s">
        <v>730</v>
      </c>
      <c r="D682" s="3" t="s">
        <v>41</v>
      </c>
      <c r="E682" s="3" t="s">
        <v>10</v>
      </c>
      <c r="F682" s="1" t="s">
        <v>41</v>
      </c>
      <c r="G682" s="24">
        <v>789.26</v>
      </c>
    </row>
    <row r="683" spans="1:7" ht="43.5" x14ac:dyDescent="0.25">
      <c r="A683" s="1" t="str">
        <f>"000E0294"</f>
        <v>000E0294</v>
      </c>
      <c r="B683" s="1" t="str">
        <f t="shared" si="19"/>
        <v>NU</v>
      </c>
      <c r="C683" s="3" t="s">
        <v>732</v>
      </c>
      <c r="D683" s="3" t="s">
        <v>41</v>
      </c>
      <c r="E683" s="3" t="s">
        <v>711</v>
      </c>
      <c r="F683" s="1" t="s">
        <v>41</v>
      </c>
      <c r="G683" s="24">
        <v>1358.88</v>
      </c>
    </row>
    <row r="684" spans="1:7" ht="43.5" x14ac:dyDescent="0.25">
      <c r="A684" s="1" t="str">
        <f>"000E0295"</f>
        <v>000E0295</v>
      </c>
      <c r="B684" s="1" t="str">
        <f t="shared" si="19"/>
        <v>NU</v>
      </c>
      <c r="C684" s="3" t="s">
        <v>734</v>
      </c>
      <c r="D684" s="3" t="s">
        <v>41</v>
      </c>
      <c r="E684" s="3" t="s">
        <v>595</v>
      </c>
      <c r="F684" s="1" t="s">
        <v>41</v>
      </c>
      <c r="G684" s="24">
        <v>1324.61</v>
      </c>
    </row>
    <row r="685" spans="1:7" ht="43.5" x14ac:dyDescent="0.25">
      <c r="A685" s="1" t="str">
        <f>"000E0296"</f>
        <v>000E0296</v>
      </c>
      <c r="B685" s="1" t="str">
        <f t="shared" si="19"/>
        <v>NU</v>
      </c>
      <c r="C685" s="3" t="s">
        <v>736</v>
      </c>
      <c r="D685" s="3" t="s">
        <v>41</v>
      </c>
      <c r="E685" s="3" t="s">
        <v>595</v>
      </c>
      <c r="F685" s="1" t="s">
        <v>41</v>
      </c>
      <c r="G685" s="24">
        <v>1707.87</v>
      </c>
    </row>
    <row r="686" spans="1:7" ht="43.5" x14ac:dyDescent="0.25">
      <c r="A686" s="1" t="str">
        <f>"000E0296"</f>
        <v>000E0296</v>
      </c>
      <c r="B686" s="1" t="str">
        <f>"RR"</f>
        <v>RR</v>
      </c>
      <c r="C686" s="3" t="s">
        <v>736</v>
      </c>
      <c r="D686" s="3" t="s">
        <v>0</v>
      </c>
      <c r="E686" s="3" t="s">
        <v>10</v>
      </c>
      <c r="F686" s="1" t="s">
        <v>0</v>
      </c>
      <c r="G686" s="24">
        <v>129.56</v>
      </c>
    </row>
    <row r="687" spans="1:7" ht="43.5" x14ac:dyDescent="0.25">
      <c r="A687" s="1" t="str">
        <f>"000E0297"</f>
        <v>000E0297</v>
      </c>
      <c r="B687" s="1" t="str">
        <f>"NU"</f>
        <v>NU</v>
      </c>
      <c r="C687" s="3" t="s">
        <v>737</v>
      </c>
      <c r="D687" s="3" t="s">
        <v>41</v>
      </c>
      <c r="E687" s="3" t="s">
        <v>595</v>
      </c>
      <c r="F687" s="1" t="s">
        <v>41</v>
      </c>
      <c r="G687" s="24">
        <v>1633.71</v>
      </c>
    </row>
    <row r="688" spans="1:7" ht="43.5" x14ac:dyDescent="0.25">
      <c r="A688" s="1" t="str">
        <f>"000E0297"</f>
        <v>000E0297</v>
      </c>
      <c r="B688" s="1" t="str">
        <f>"RR"</f>
        <v>RR</v>
      </c>
      <c r="C688" s="3" t="s">
        <v>738</v>
      </c>
      <c r="D688" s="3" t="s">
        <v>0</v>
      </c>
      <c r="E688" s="3" t="s">
        <v>10</v>
      </c>
      <c r="F688" s="1" t="s">
        <v>0</v>
      </c>
      <c r="G688" s="24">
        <v>117.12</v>
      </c>
    </row>
    <row r="689" spans="1:7" ht="43.5" x14ac:dyDescent="0.25">
      <c r="A689" s="1" t="str">
        <f>"000E0300"</f>
        <v>000E0300</v>
      </c>
      <c r="B689" s="1" t="str">
        <f>"NU"</f>
        <v>NU</v>
      </c>
      <c r="C689" s="3" t="s">
        <v>739</v>
      </c>
      <c r="D689" s="3" t="s">
        <v>41</v>
      </c>
      <c r="E689" s="3" t="s">
        <v>711</v>
      </c>
      <c r="F689" s="1" t="s">
        <v>41</v>
      </c>
      <c r="G689" s="24">
        <v>3473.52</v>
      </c>
    </row>
    <row r="690" spans="1:7" ht="43.5" x14ac:dyDescent="0.25">
      <c r="A690" s="1" t="str">
        <f>"000E0300"</f>
        <v>000E0300</v>
      </c>
      <c r="B690" s="1" t="str">
        <f>"RR"</f>
        <v>RR</v>
      </c>
      <c r="C690" s="3" t="s">
        <v>739</v>
      </c>
      <c r="D690" s="3" t="s">
        <v>41</v>
      </c>
      <c r="E690" s="3" t="s">
        <v>711</v>
      </c>
      <c r="F690" s="1" t="s">
        <v>0</v>
      </c>
      <c r="G690" s="24">
        <v>281.42</v>
      </c>
    </row>
    <row r="691" spans="1:7" ht="114.75" x14ac:dyDescent="0.25">
      <c r="A691" s="1" t="str">
        <f>"000E0301"</f>
        <v>000E0301</v>
      </c>
      <c r="B691" s="1" t="str">
        <f>"NU"</f>
        <v>NU</v>
      </c>
      <c r="C691" s="3" t="s">
        <v>740</v>
      </c>
      <c r="D691" s="3" t="s">
        <v>41</v>
      </c>
      <c r="E691" s="3" t="s">
        <v>711</v>
      </c>
      <c r="F691" s="1" t="s">
        <v>41</v>
      </c>
      <c r="G691" s="24">
        <v>3312.7</v>
      </c>
    </row>
    <row r="692" spans="1:7" ht="100.5" x14ac:dyDescent="0.25">
      <c r="A692" s="1" t="str">
        <f>"000E0302"</f>
        <v>000E0302</v>
      </c>
      <c r="B692" s="1" t="str">
        <f>"NU"</f>
        <v>NU</v>
      </c>
      <c r="C692" s="3" t="s">
        <v>742</v>
      </c>
      <c r="D692" s="3" t="s">
        <v>41</v>
      </c>
      <c r="E692" s="3" t="s">
        <v>711</v>
      </c>
      <c r="F692" s="1" t="s">
        <v>41</v>
      </c>
      <c r="G692" s="24">
        <v>8754.59</v>
      </c>
    </row>
    <row r="693" spans="1:7" ht="114.75" x14ac:dyDescent="0.25">
      <c r="A693" s="1" t="str">
        <f>"000E0303"</f>
        <v>000E0303</v>
      </c>
      <c r="B693" s="1" t="str">
        <f>"NU"</f>
        <v>NU</v>
      </c>
      <c r="C693" s="3" t="s">
        <v>741</v>
      </c>
      <c r="D693" s="3" t="s">
        <v>41</v>
      </c>
      <c r="E693" s="3" t="s">
        <v>711</v>
      </c>
      <c r="F693" s="1" t="s">
        <v>41</v>
      </c>
      <c r="G693" s="24">
        <v>1557.48</v>
      </c>
    </row>
    <row r="694" spans="1:7" ht="100.5" x14ac:dyDescent="0.25">
      <c r="A694" s="1" t="str">
        <f>"000E0304"</f>
        <v>000E0304</v>
      </c>
      <c r="B694" s="1" t="str">
        <f>"NU"</f>
        <v>NU</v>
      </c>
      <c r="C694" s="3" t="s">
        <v>743</v>
      </c>
      <c r="D694" s="3" t="s">
        <v>41</v>
      </c>
      <c r="E694" s="3" t="s">
        <v>711</v>
      </c>
      <c r="F694" s="1" t="s">
        <v>41</v>
      </c>
      <c r="G694" s="24">
        <v>9430.42</v>
      </c>
    </row>
    <row r="695" spans="1:7" ht="43.5" x14ac:dyDescent="0.25">
      <c r="A695" s="1" t="str">
        <f>"000E0305"</f>
        <v>000E0305</v>
      </c>
      <c r="B695" s="1" t="str">
        <f>"NU"</f>
        <v>NU</v>
      </c>
      <c r="C695" s="3" t="s">
        <v>744</v>
      </c>
      <c r="D695" s="3" t="s">
        <v>0</v>
      </c>
      <c r="E695" s="3" t="s">
        <v>10</v>
      </c>
      <c r="F695" s="1" t="s">
        <v>41</v>
      </c>
      <c r="G695" s="24">
        <v>217.69</v>
      </c>
    </row>
    <row r="696" spans="1:7" ht="57.75" x14ac:dyDescent="0.25">
      <c r="A696" s="1" t="str">
        <f>"000E0305"</f>
        <v>000E0305</v>
      </c>
      <c r="B696" s="1" t="str">
        <f>"RB"</f>
        <v>RB</v>
      </c>
      <c r="C696" s="3" t="s">
        <v>745</v>
      </c>
      <c r="D696" s="3" t="s">
        <v>0</v>
      </c>
      <c r="E696" s="3" t="s">
        <v>10</v>
      </c>
      <c r="F696" s="1" t="s">
        <v>0</v>
      </c>
      <c r="G696" s="24">
        <v>217.69</v>
      </c>
    </row>
    <row r="697" spans="1:7" ht="43.5" x14ac:dyDescent="0.25">
      <c r="A697" s="1" t="str">
        <f>"000E0305"</f>
        <v>000E0305</v>
      </c>
      <c r="B697" s="1" t="str">
        <f>"UE"</f>
        <v>UE</v>
      </c>
      <c r="C697" s="3" t="s">
        <v>747</v>
      </c>
      <c r="D697" s="3" t="s">
        <v>0</v>
      </c>
      <c r="E697" s="3" t="s">
        <v>10</v>
      </c>
      <c r="F697" s="1" t="s">
        <v>41</v>
      </c>
      <c r="G697" s="24">
        <v>194.55</v>
      </c>
    </row>
    <row r="698" spans="1:7" ht="43.5" x14ac:dyDescent="0.25">
      <c r="A698" s="1" t="str">
        <f>"000E0310"</f>
        <v>000E0310</v>
      </c>
      <c r="B698" s="1" t="str">
        <f>"RB"</f>
        <v>RB</v>
      </c>
      <c r="C698" s="3" t="s">
        <v>749</v>
      </c>
      <c r="D698" s="3" t="s">
        <v>0</v>
      </c>
      <c r="E698" s="3" t="s">
        <v>10</v>
      </c>
      <c r="F698" s="1" t="s">
        <v>0</v>
      </c>
      <c r="G698" s="24">
        <v>237.56</v>
      </c>
    </row>
    <row r="699" spans="1:7" ht="57.75" x14ac:dyDescent="0.25">
      <c r="A699" s="1" t="str">
        <f>"000E0316"</f>
        <v>000E0316</v>
      </c>
      <c r="B699" s="1" t="str">
        <f>"NU"</f>
        <v>NU</v>
      </c>
      <c r="C699" s="3" t="s">
        <v>751</v>
      </c>
      <c r="D699" s="3" t="s">
        <v>41</v>
      </c>
      <c r="E699" s="3" t="s">
        <v>711</v>
      </c>
      <c r="F699" s="1" t="s">
        <v>41</v>
      </c>
      <c r="G699" s="24">
        <v>2585.36</v>
      </c>
    </row>
    <row r="700" spans="1:7" ht="57.75" x14ac:dyDescent="0.25">
      <c r="A700" s="1" t="str">
        <f>"000E0316"</f>
        <v>000E0316</v>
      </c>
      <c r="B700" s="1" t="str">
        <f>"RR"</f>
        <v>RR</v>
      </c>
      <c r="C700" s="3" t="s">
        <v>751</v>
      </c>
      <c r="D700" s="3" t="s">
        <v>0</v>
      </c>
      <c r="E700" s="3" t="s">
        <v>10</v>
      </c>
      <c r="F700" s="1" t="s">
        <v>0</v>
      </c>
      <c r="G700" s="24">
        <v>213.2</v>
      </c>
    </row>
    <row r="701" spans="1:7" ht="114.75" x14ac:dyDescent="0.25">
      <c r="A701" s="1" t="str">
        <f>"000E0328"</f>
        <v>000E0328</v>
      </c>
      <c r="B701" s="1" t="str">
        <f>"NU"</f>
        <v>NU</v>
      </c>
      <c r="C701" s="3" t="s">
        <v>754</v>
      </c>
      <c r="D701" s="3" t="s">
        <v>0</v>
      </c>
      <c r="E701" s="3" t="s">
        <v>10</v>
      </c>
      <c r="F701" s="1" t="s">
        <v>41</v>
      </c>
      <c r="G701" s="24">
        <v>5342.31</v>
      </c>
    </row>
    <row r="702" spans="1:7" ht="114.75" x14ac:dyDescent="0.25">
      <c r="A702" s="1" t="str">
        <f>"000E0328"</f>
        <v>000E0328</v>
      </c>
      <c r="B702" s="1" t="str">
        <f>"RR"</f>
        <v>RR</v>
      </c>
      <c r="C702" s="3" t="s">
        <v>754</v>
      </c>
      <c r="D702" s="3" t="s">
        <v>0</v>
      </c>
      <c r="E702" s="3" t="s">
        <v>33</v>
      </c>
      <c r="F702" s="1" t="s">
        <v>0</v>
      </c>
      <c r="G702" s="23" t="s">
        <v>2403</v>
      </c>
    </row>
    <row r="703" spans="1:7" ht="114.75" x14ac:dyDescent="0.25">
      <c r="A703" s="1" t="str">
        <f>"000E0329"</f>
        <v>000E0329</v>
      </c>
      <c r="B703" s="1" t="str">
        <f>"NU"</f>
        <v>NU</v>
      </c>
      <c r="C703" s="3" t="s">
        <v>755</v>
      </c>
      <c r="D703" s="3" t="s">
        <v>0</v>
      </c>
      <c r="E703" s="3" t="s">
        <v>33</v>
      </c>
      <c r="F703" s="1" t="s">
        <v>41</v>
      </c>
      <c r="G703" s="23" t="s">
        <v>2403</v>
      </c>
    </row>
    <row r="704" spans="1:7" ht="114.75" x14ac:dyDescent="0.25">
      <c r="A704" s="1" t="str">
        <f>"000E0329"</f>
        <v>000E0329</v>
      </c>
      <c r="B704" s="1" t="str">
        <f>"RR"</f>
        <v>RR</v>
      </c>
      <c r="C704" s="3" t="s">
        <v>755</v>
      </c>
      <c r="D704" s="3" t="s">
        <v>0</v>
      </c>
      <c r="E704" s="3" t="s">
        <v>756</v>
      </c>
      <c r="F704" s="1" t="s">
        <v>0</v>
      </c>
      <c r="G704" s="23" t="s">
        <v>2403</v>
      </c>
    </row>
    <row r="705" spans="1:7" ht="29.25" x14ac:dyDescent="0.25">
      <c r="A705" s="1" t="str">
        <f>"000E0370"</f>
        <v>000E0370</v>
      </c>
      <c r="B705" s="1" t="str">
        <f>"NU"</f>
        <v>NU</v>
      </c>
      <c r="C705" s="3" t="s">
        <v>757</v>
      </c>
      <c r="D705" s="3" t="s">
        <v>0</v>
      </c>
      <c r="E705" s="3" t="s">
        <v>33</v>
      </c>
      <c r="F705" s="1" t="s">
        <v>41</v>
      </c>
      <c r="G705" s="23" t="s">
        <v>2403</v>
      </c>
    </row>
    <row r="706" spans="1:7" ht="72" x14ac:dyDescent="0.25">
      <c r="A706" s="1" t="str">
        <f>"000E0371"</f>
        <v>000E0371</v>
      </c>
      <c r="B706" s="1" t="str">
        <f>"NU"</f>
        <v>NU</v>
      </c>
      <c r="C706" s="3" t="s">
        <v>758</v>
      </c>
      <c r="D706" s="3" t="s">
        <v>41</v>
      </c>
      <c r="E706" s="3" t="s">
        <v>595</v>
      </c>
      <c r="F706" s="1" t="s">
        <v>41</v>
      </c>
      <c r="G706" s="24">
        <v>2226.83</v>
      </c>
    </row>
    <row r="707" spans="1:7" ht="43.5" x14ac:dyDescent="0.25">
      <c r="A707" s="1" t="str">
        <f>"000E0373"</f>
        <v>000E0373</v>
      </c>
      <c r="B707" s="1" t="str">
        <f>"NU"</f>
        <v>NU</v>
      </c>
      <c r="C707" s="3" t="s">
        <v>759</v>
      </c>
      <c r="D707" s="3" t="s">
        <v>41</v>
      </c>
      <c r="E707" s="3" t="s">
        <v>595</v>
      </c>
      <c r="F707" s="1" t="s">
        <v>41</v>
      </c>
      <c r="G707" s="24">
        <v>7519.06</v>
      </c>
    </row>
    <row r="708" spans="1:7" ht="114.75" x14ac:dyDescent="0.25">
      <c r="A708" s="1" t="str">
        <f>"000E0424"</f>
        <v>000E0424</v>
      </c>
      <c r="B708" s="1" t="str">
        <f>"QE"</f>
        <v>QE</v>
      </c>
      <c r="C708" s="3" t="s">
        <v>760</v>
      </c>
      <c r="D708" s="3" t="s">
        <v>0</v>
      </c>
      <c r="E708" s="3" t="s">
        <v>10</v>
      </c>
      <c r="F708" s="1" t="s">
        <v>0</v>
      </c>
      <c r="G708" s="24">
        <v>97.53</v>
      </c>
    </row>
    <row r="709" spans="1:7" ht="129" x14ac:dyDescent="0.25">
      <c r="A709" s="1" t="str">
        <f>"000E0424"</f>
        <v>000E0424</v>
      </c>
      <c r="B709" s="1" t="str">
        <f>"QF"</f>
        <v>QF</v>
      </c>
      <c r="C709" s="3" t="s">
        <v>761</v>
      </c>
      <c r="D709" s="3" t="s">
        <v>0</v>
      </c>
      <c r="E709" s="3" t="s">
        <v>10</v>
      </c>
      <c r="F709" s="1" t="s">
        <v>0</v>
      </c>
      <c r="G709" s="24">
        <v>146.29</v>
      </c>
    </row>
    <row r="710" spans="1:7" ht="129" x14ac:dyDescent="0.25">
      <c r="A710" s="1" t="str">
        <f>"000E0424"</f>
        <v>000E0424</v>
      </c>
      <c r="B710" s="1" t="str">
        <f>"QG"</f>
        <v>QG</v>
      </c>
      <c r="C710" s="3" t="s">
        <v>762</v>
      </c>
      <c r="D710" s="3" t="s">
        <v>0</v>
      </c>
      <c r="E710" s="3" t="s">
        <v>10</v>
      </c>
      <c r="F710" s="1" t="s">
        <v>0</v>
      </c>
      <c r="G710" s="24">
        <v>146.29</v>
      </c>
    </row>
    <row r="711" spans="1:7" ht="114.75" x14ac:dyDescent="0.25">
      <c r="A711" s="1" t="str">
        <f>"000E0431"</f>
        <v>000E0431</v>
      </c>
      <c r="B711" s="1" t="str">
        <f>"QE"</f>
        <v>QE</v>
      </c>
      <c r="C711" s="3" t="s">
        <v>764</v>
      </c>
      <c r="D711" s="3" t="s">
        <v>0</v>
      </c>
      <c r="E711" s="3" t="s">
        <v>10</v>
      </c>
      <c r="F711" s="1" t="s">
        <v>0</v>
      </c>
      <c r="G711" s="24">
        <v>19.45</v>
      </c>
    </row>
    <row r="712" spans="1:7" ht="114.75" x14ac:dyDescent="0.25">
      <c r="A712" s="1" t="str">
        <f>"000E0431"</f>
        <v>000E0431</v>
      </c>
      <c r="B712" s="1" t="str">
        <f>"QF"</f>
        <v>QF</v>
      </c>
      <c r="C712" s="3" t="s">
        <v>764</v>
      </c>
      <c r="D712" s="3" t="s">
        <v>0</v>
      </c>
      <c r="E712" s="3" t="s">
        <v>10</v>
      </c>
      <c r="F712" s="1" t="s">
        <v>0</v>
      </c>
      <c r="G712" s="24">
        <v>58.35</v>
      </c>
    </row>
    <row r="713" spans="1:7" ht="114.75" x14ac:dyDescent="0.25">
      <c r="A713" s="1" t="str">
        <f>"000E0431"</f>
        <v>000E0431</v>
      </c>
      <c r="B713" s="1" t="str">
        <f>"QG"</f>
        <v>QG</v>
      </c>
      <c r="C713" s="3" t="s">
        <v>764</v>
      </c>
      <c r="D713" s="3" t="s">
        <v>0</v>
      </c>
      <c r="E713" s="3" t="s">
        <v>10</v>
      </c>
      <c r="F713" s="1" t="s">
        <v>0</v>
      </c>
      <c r="G713" s="24">
        <v>58.35</v>
      </c>
    </row>
    <row r="714" spans="1:7" ht="29.25" x14ac:dyDescent="0.25">
      <c r="A714" s="1" t="str">
        <f>"000E0434"</f>
        <v>000E0434</v>
      </c>
      <c r="B714" s="1" t="str">
        <f>"QE"</f>
        <v>QE</v>
      </c>
      <c r="C714" s="3" t="s">
        <v>766</v>
      </c>
      <c r="D714" s="3" t="s">
        <v>0</v>
      </c>
      <c r="E714" s="3" t="s">
        <v>10</v>
      </c>
      <c r="F714" s="1" t="s">
        <v>0</v>
      </c>
      <c r="G714" s="24">
        <v>19.45</v>
      </c>
    </row>
    <row r="715" spans="1:7" ht="29.25" x14ac:dyDescent="0.25">
      <c r="A715" s="1" t="str">
        <f>"000E0434"</f>
        <v>000E0434</v>
      </c>
      <c r="B715" s="1" t="str">
        <f>"QF"</f>
        <v>QF</v>
      </c>
      <c r="C715" s="3" t="s">
        <v>766</v>
      </c>
      <c r="D715" s="3" t="s">
        <v>0</v>
      </c>
      <c r="E715" s="3" t="s">
        <v>10</v>
      </c>
      <c r="F715" s="1" t="s">
        <v>0</v>
      </c>
      <c r="G715" s="24">
        <v>58.35</v>
      </c>
    </row>
    <row r="716" spans="1:7" ht="29.25" x14ac:dyDescent="0.25">
      <c r="A716" s="1" t="str">
        <f>"000E0434"</f>
        <v>000E0434</v>
      </c>
      <c r="B716" s="1" t="str">
        <f>"QG"</f>
        <v>QG</v>
      </c>
      <c r="C716" s="3" t="s">
        <v>766</v>
      </c>
      <c r="D716" s="3" t="s">
        <v>0</v>
      </c>
      <c r="E716" s="3" t="s">
        <v>10</v>
      </c>
      <c r="F716" s="1" t="s">
        <v>0</v>
      </c>
      <c r="G716" s="24">
        <v>58.35</v>
      </c>
    </row>
    <row r="717" spans="1:7" ht="114.75" x14ac:dyDescent="0.25">
      <c r="A717" s="1" t="str">
        <f>"000E0439"</f>
        <v>000E0439</v>
      </c>
      <c r="B717" s="1" t="str">
        <f>"QE"</f>
        <v>QE</v>
      </c>
      <c r="C717" s="3" t="s">
        <v>767</v>
      </c>
      <c r="D717" s="3" t="s">
        <v>0</v>
      </c>
      <c r="E717" s="3" t="s">
        <v>10</v>
      </c>
      <c r="F717" s="1" t="s">
        <v>0</v>
      </c>
      <c r="G717" s="24">
        <v>121.38</v>
      </c>
    </row>
    <row r="718" spans="1:7" ht="114.75" x14ac:dyDescent="0.25">
      <c r="A718" s="1" t="str">
        <f>"000E0439"</f>
        <v>000E0439</v>
      </c>
      <c r="B718" s="1" t="str">
        <f>"QF"</f>
        <v>QF</v>
      </c>
      <c r="C718" s="3" t="s">
        <v>767</v>
      </c>
      <c r="D718" s="3" t="s">
        <v>0</v>
      </c>
      <c r="E718" s="3" t="s">
        <v>10</v>
      </c>
      <c r="F718" s="1" t="s">
        <v>0</v>
      </c>
      <c r="G718" s="24">
        <v>364.16</v>
      </c>
    </row>
    <row r="719" spans="1:7" ht="114.75" x14ac:dyDescent="0.25">
      <c r="A719" s="1" t="str">
        <f>"000E0439"</f>
        <v>000E0439</v>
      </c>
      <c r="B719" s="1" t="str">
        <f>"QG"</f>
        <v>QG</v>
      </c>
      <c r="C719" s="3" t="s">
        <v>767</v>
      </c>
      <c r="D719" s="3" t="s">
        <v>0</v>
      </c>
      <c r="E719" s="3" t="s">
        <v>10</v>
      </c>
      <c r="F719" s="1" t="s">
        <v>0</v>
      </c>
      <c r="G719" s="24">
        <v>364.16</v>
      </c>
    </row>
    <row r="720" spans="1:7" ht="43.5" x14ac:dyDescent="0.25">
      <c r="A720" s="1" t="str">
        <f>"000E0441"</f>
        <v>000E0441</v>
      </c>
      <c r="B720" s="1" t="str">
        <f>"NU"</f>
        <v>NU</v>
      </c>
      <c r="C720" s="3" t="s">
        <v>769</v>
      </c>
      <c r="D720" s="3" t="s">
        <v>0</v>
      </c>
      <c r="E720" s="3" t="s">
        <v>10</v>
      </c>
      <c r="F720" s="1" t="s">
        <v>0</v>
      </c>
      <c r="G720" s="24">
        <v>94.77</v>
      </c>
    </row>
    <row r="721" spans="1:7" ht="43.5" x14ac:dyDescent="0.25">
      <c r="A721" s="1" t="str">
        <f>"000E0441"</f>
        <v>000E0441</v>
      </c>
      <c r="B721" s="1" t="str">
        <f>"QE"</f>
        <v>QE</v>
      </c>
      <c r="C721" s="3" t="s">
        <v>769</v>
      </c>
      <c r="D721" s="3" t="s">
        <v>0</v>
      </c>
      <c r="E721" s="3" t="s">
        <v>10</v>
      </c>
      <c r="F721" s="1" t="s">
        <v>0</v>
      </c>
      <c r="G721" s="24">
        <v>47.39</v>
      </c>
    </row>
    <row r="722" spans="1:7" ht="43.5" x14ac:dyDescent="0.25">
      <c r="A722" s="1" t="str">
        <f>"000E0441"</f>
        <v>000E0441</v>
      </c>
      <c r="B722" s="1" t="str">
        <f>"QF"</f>
        <v>QF</v>
      </c>
      <c r="C722" s="3" t="s">
        <v>769</v>
      </c>
      <c r="D722" s="3" t="s">
        <v>0</v>
      </c>
      <c r="E722" s="3" t="s">
        <v>10</v>
      </c>
      <c r="F722" s="1" t="s">
        <v>0</v>
      </c>
      <c r="G722" s="24">
        <v>142.16</v>
      </c>
    </row>
    <row r="723" spans="1:7" ht="43.5" x14ac:dyDescent="0.25">
      <c r="A723" s="1" t="str">
        <f>"000E0441"</f>
        <v>000E0441</v>
      </c>
      <c r="B723" s="1" t="str">
        <f>"QG"</f>
        <v>QG</v>
      </c>
      <c r="C723" s="3" t="s">
        <v>769</v>
      </c>
      <c r="D723" s="3" t="s">
        <v>0</v>
      </c>
      <c r="E723" s="3" t="s">
        <v>10</v>
      </c>
      <c r="F723" s="1" t="s">
        <v>0</v>
      </c>
      <c r="G723" s="24">
        <v>142.16</v>
      </c>
    </row>
    <row r="724" spans="1:7" ht="43.5" x14ac:dyDescent="0.25">
      <c r="A724" s="1" t="str">
        <f>"000E0442"</f>
        <v>000E0442</v>
      </c>
      <c r="B724" s="1" t="str">
        <f>"NU"</f>
        <v>NU</v>
      </c>
      <c r="C724" s="3" t="s">
        <v>770</v>
      </c>
      <c r="D724" s="3" t="s">
        <v>0</v>
      </c>
      <c r="E724" s="3" t="s">
        <v>10</v>
      </c>
      <c r="F724" s="1" t="s">
        <v>0</v>
      </c>
      <c r="G724" s="24">
        <v>94.77</v>
      </c>
    </row>
    <row r="725" spans="1:7" ht="43.5" x14ac:dyDescent="0.25">
      <c r="A725" s="1" t="str">
        <f>"000E0442"</f>
        <v>000E0442</v>
      </c>
      <c r="B725" s="1" t="str">
        <f>"QE"</f>
        <v>QE</v>
      </c>
      <c r="C725" s="3" t="s">
        <v>770</v>
      </c>
      <c r="D725" s="3" t="s">
        <v>0</v>
      </c>
      <c r="E725" s="3" t="s">
        <v>10</v>
      </c>
      <c r="F725" s="1" t="s">
        <v>0</v>
      </c>
      <c r="G725" s="24">
        <v>47.39</v>
      </c>
    </row>
    <row r="726" spans="1:7" ht="43.5" x14ac:dyDescent="0.25">
      <c r="A726" s="1" t="str">
        <f>"000E0442"</f>
        <v>000E0442</v>
      </c>
      <c r="B726" s="1" t="str">
        <f>"QF"</f>
        <v>QF</v>
      </c>
      <c r="C726" s="3" t="s">
        <v>770</v>
      </c>
      <c r="D726" s="3" t="s">
        <v>0</v>
      </c>
      <c r="E726" s="3" t="s">
        <v>10</v>
      </c>
      <c r="F726" s="1" t="s">
        <v>0</v>
      </c>
      <c r="G726" s="24">
        <v>142.16</v>
      </c>
    </row>
    <row r="727" spans="1:7" ht="43.5" x14ac:dyDescent="0.25">
      <c r="A727" s="1" t="str">
        <f>"000E0442"</f>
        <v>000E0442</v>
      </c>
      <c r="B727" s="1" t="str">
        <f>"QG"</f>
        <v>QG</v>
      </c>
      <c r="C727" s="3" t="s">
        <v>770</v>
      </c>
      <c r="D727" s="3" t="s">
        <v>0</v>
      </c>
      <c r="E727" s="3" t="s">
        <v>10</v>
      </c>
      <c r="F727" s="1" t="s">
        <v>0</v>
      </c>
      <c r="G727" s="24">
        <v>142.16</v>
      </c>
    </row>
    <row r="728" spans="1:7" ht="43.5" x14ac:dyDescent="0.25">
      <c r="A728" s="1" t="str">
        <f>"000E0443"</f>
        <v>000E0443</v>
      </c>
      <c r="B728" s="1" t="str">
        <f>"NU"</f>
        <v>NU</v>
      </c>
      <c r="C728" s="3" t="s">
        <v>771</v>
      </c>
      <c r="D728" s="3" t="s">
        <v>0</v>
      </c>
      <c r="E728" s="3" t="s">
        <v>10</v>
      </c>
      <c r="F728" s="1" t="s">
        <v>0</v>
      </c>
      <c r="G728" s="24">
        <v>94.77</v>
      </c>
    </row>
    <row r="729" spans="1:7" ht="43.5" x14ac:dyDescent="0.25">
      <c r="A729" s="1" t="str">
        <f>"000E0443"</f>
        <v>000E0443</v>
      </c>
      <c r="B729" s="1" t="str">
        <f>"QE"</f>
        <v>QE</v>
      </c>
      <c r="C729" s="3" t="s">
        <v>771</v>
      </c>
      <c r="D729" s="3" t="s">
        <v>0</v>
      </c>
      <c r="E729" s="3" t="s">
        <v>10</v>
      </c>
      <c r="F729" s="1" t="s">
        <v>0</v>
      </c>
      <c r="G729" s="24">
        <v>47.39</v>
      </c>
    </row>
    <row r="730" spans="1:7" ht="43.5" x14ac:dyDescent="0.25">
      <c r="A730" s="1" t="str">
        <f>"000E0443"</f>
        <v>000E0443</v>
      </c>
      <c r="B730" s="1" t="str">
        <f>"QF"</f>
        <v>QF</v>
      </c>
      <c r="C730" s="3" t="s">
        <v>771</v>
      </c>
      <c r="D730" s="3" t="s">
        <v>0</v>
      </c>
      <c r="E730" s="3" t="s">
        <v>10</v>
      </c>
      <c r="F730" s="1" t="s">
        <v>0</v>
      </c>
      <c r="G730" s="24">
        <v>142.16</v>
      </c>
    </row>
    <row r="731" spans="1:7" ht="43.5" x14ac:dyDescent="0.25">
      <c r="A731" s="1" t="str">
        <f>"000E0443"</f>
        <v>000E0443</v>
      </c>
      <c r="B731" s="1" t="str">
        <f>"QG"</f>
        <v>QG</v>
      </c>
      <c r="C731" s="3" t="s">
        <v>771</v>
      </c>
      <c r="D731" s="3" t="s">
        <v>0</v>
      </c>
      <c r="E731" s="3" t="s">
        <v>10</v>
      </c>
      <c r="F731" s="1" t="s">
        <v>0</v>
      </c>
      <c r="G731" s="24">
        <v>142.16</v>
      </c>
    </row>
    <row r="732" spans="1:7" ht="43.5" x14ac:dyDescent="0.25">
      <c r="A732" s="1" t="str">
        <f>"000E0444"</f>
        <v>000E0444</v>
      </c>
      <c r="B732" s="1" t="str">
        <f>"NU"</f>
        <v>NU</v>
      </c>
      <c r="C732" s="3" t="s">
        <v>772</v>
      </c>
      <c r="D732" s="3" t="s">
        <v>0</v>
      </c>
      <c r="E732" s="3" t="s">
        <v>10</v>
      </c>
      <c r="F732" s="1" t="s">
        <v>0</v>
      </c>
      <c r="G732" s="24">
        <v>94.77</v>
      </c>
    </row>
    <row r="733" spans="1:7" ht="43.5" x14ac:dyDescent="0.25">
      <c r="A733" s="1" t="str">
        <f>"000E0444"</f>
        <v>000E0444</v>
      </c>
      <c r="B733" s="1" t="str">
        <f>"QE"</f>
        <v>QE</v>
      </c>
      <c r="C733" s="3" t="s">
        <v>772</v>
      </c>
      <c r="D733" s="3" t="s">
        <v>0</v>
      </c>
      <c r="E733" s="3" t="s">
        <v>10</v>
      </c>
      <c r="F733" s="1" t="s">
        <v>0</v>
      </c>
      <c r="G733" s="24">
        <v>47.39</v>
      </c>
    </row>
    <row r="734" spans="1:7" ht="43.5" x14ac:dyDescent="0.25">
      <c r="A734" s="1" t="str">
        <f>"000E0444"</f>
        <v>000E0444</v>
      </c>
      <c r="B734" s="1" t="str">
        <f>"QF"</f>
        <v>QF</v>
      </c>
      <c r="C734" s="3" t="s">
        <v>772</v>
      </c>
      <c r="D734" s="3" t="s">
        <v>0</v>
      </c>
      <c r="E734" s="3" t="s">
        <v>10</v>
      </c>
      <c r="F734" s="1" t="s">
        <v>0</v>
      </c>
      <c r="G734" s="24">
        <v>142.16</v>
      </c>
    </row>
    <row r="735" spans="1:7" ht="43.5" x14ac:dyDescent="0.25">
      <c r="A735" s="1" t="str">
        <f>"000E0444"</f>
        <v>000E0444</v>
      </c>
      <c r="B735" s="1" t="str">
        <f>"QG"</f>
        <v>QG</v>
      </c>
      <c r="C735" s="3" t="s">
        <v>772</v>
      </c>
      <c r="D735" s="3" t="s">
        <v>0</v>
      </c>
      <c r="E735" s="3" t="s">
        <v>10</v>
      </c>
      <c r="F735" s="1" t="s">
        <v>0</v>
      </c>
      <c r="G735" s="24">
        <v>142.16</v>
      </c>
    </row>
    <row r="736" spans="1:7" ht="57.75" x14ac:dyDescent="0.25">
      <c r="A736" s="1" t="str">
        <f>"000E0445"</f>
        <v>000E0445</v>
      </c>
      <c r="B736" s="1" t="str">
        <f>"MS"</f>
        <v>MS</v>
      </c>
      <c r="C736" s="3" t="s">
        <v>773</v>
      </c>
      <c r="D736" s="3" t="s">
        <v>41</v>
      </c>
      <c r="E736" s="3" t="s">
        <v>774</v>
      </c>
      <c r="F736" s="1" t="s">
        <v>0</v>
      </c>
      <c r="G736" s="24">
        <v>118.45</v>
      </c>
    </row>
    <row r="737" spans="1:7" ht="57.75" x14ac:dyDescent="0.25">
      <c r="A737" s="1" t="str">
        <f>"000E0445"</f>
        <v>000E0445</v>
      </c>
      <c r="B737" s="1" t="str">
        <f>"RR"</f>
        <v>RR</v>
      </c>
      <c r="C737" s="3" t="s">
        <v>773</v>
      </c>
      <c r="D737" s="3" t="s">
        <v>41</v>
      </c>
      <c r="E737" s="3" t="s">
        <v>10</v>
      </c>
      <c r="F737" s="1" t="s">
        <v>0</v>
      </c>
      <c r="G737" s="24">
        <v>236.9</v>
      </c>
    </row>
    <row r="738" spans="1:7" ht="100.5" x14ac:dyDescent="0.25">
      <c r="A738" s="1" t="str">
        <f>"000E0447"</f>
        <v>000E0447</v>
      </c>
      <c r="B738" s="1" t="str">
        <f>"NU"</f>
        <v>NU</v>
      </c>
      <c r="C738" s="3" t="s">
        <v>775</v>
      </c>
      <c r="D738" s="3" t="s">
        <v>0</v>
      </c>
      <c r="E738" s="3" t="s">
        <v>81</v>
      </c>
      <c r="F738" s="1" t="s">
        <v>0</v>
      </c>
      <c r="G738" s="23" t="s">
        <v>2402</v>
      </c>
    </row>
    <row r="739" spans="1:7" ht="100.5" x14ac:dyDescent="0.25">
      <c r="A739" s="1" t="str">
        <f>"000E0447"</f>
        <v>000E0447</v>
      </c>
      <c r="B739" s="1" t="str">
        <f>"RR"</f>
        <v>RR</v>
      </c>
      <c r="C739" s="3" t="s">
        <v>775</v>
      </c>
      <c r="D739" s="3" t="s">
        <v>0</v>
      </c>
      <c r="E739" s="3" t="s">
        <v>81</v>
      </c>
      <c r="F739" s="1" t="s">
        <v>0</v>
      </c>
      <c r="G739" s="23" t="s">
        <v>2402</v>
      </c>
    </row>
    <row r="740" spans="1:7" ht="57.75" x14ac:dyDescent="0.25">
      <c r="A740" s="1" t="str">
        <f>"000E0453"</f>
        <v>000E0453</v>
      </c>
      <c r="B740" s="1" t="str">
        <f>"RR"</f>
        <v>RR</v>
      </c>
      <c r="C740" s="3" t="s">
        <v>776</v>
      </c>
      <c r="D740" s="3" t="s">
        <v>41</v>
      </c>
      <c r="E740" s="3" t="s">
        <v>595</v>
      </c>
      <c r="F740" s="1" t="s">
        <v>0</v>
      </c>
      <c r="G740" s="24">
        <v>918.29</v>
      </c>
    </row>
    <row r="741" spans="1:7" ht="43.5" x14ac:dyDescent="0.25">
      <c r="A741" s="1" t="str">
        <f>"000E0455"</f>
        <v>000E0455</v>
      </c>
      <c r="B741" s="1" t="str">
        <f>"RA"</f>
        <v>RA</v>
      </c>
      <c r="C741" s="3" t="s">
        <v>777</v>
      </c>
      <c r="D741" s="3" t="s">
        <v>0</v>
      </c>
      <c r="E741" s="3" t="s">
        <v>2407</v>
      </c>
      <c r="F741" s="1" t="s">
        <v>0</v>
      </c>
      <c r="G741" s="23" t="s">
        <v>2403</v>
      </c>
    </row>
    <row r="742" spans="1:7" ht="43.5" x14ac:dyDescent="0.25">
      <c r="A742" s="1" t="str">
        <f>"000E0455"</f>
        <v>000E0455</v>
      </c>
      <c r="B742" s="1" t="str">
        <f>"RB"</f>
        <v>RB</v>
      </c>
      <c r="C742" s="3" t="s">
        <v>777</v>
      </c>
      <c r="D742" s="3" t="s">
        <v>0</v>
      </c>
      <c r="E742" s="3" t="s">
        <v>778</v>
      </c>
      <c r="F742" s="1" t="s">
        <v>0</v>
      </c>
      <c r="G742" s="23" t="s">
        <v>2403</v>
      </c>
    </row>
    <row r="743" spans="1:7" x14ac:dyDescent="0.25">
      <c r="A743" s="1" t="str">
        <f>"000E0457"</f>
        <v>000E0457</v>
      </c>
      <c r="B743" s="1" t="str">
        <f>"  "</f>
        <v xml:space="preserve">  </v>
      </c>
      <c r="C743" s="3" t="s">
        <v>779</v>
      </c>
      <c r="D743" s="3" t="s">
        <v>0</v>
      </c>
      <c r="E743" s="3" t="s">
        <v>10</v>
      </c>
      <c r="F743" s="1" t="s">
        <v>0</v>
      </c>
      <c r="G743" s="24">
        <v>100.18</v>
      </c>
    </row>
    <row r="744" spans="1:7" ht="29.25" x14ac:dyDescent="0.25">
      <c r="A744" s="1" t="str">
        <f>"000E0457"</f>
        <v>000E0457</v>
      </c>
      <c r="B744" s="1" t="str">
        <f>"RA"</f>
        <v>RA</v>
      </c>
      <c r="C744" s="3" t="s">
        <v>780</v>
      </c>
      <c r="D744" s="3" t="s">
        <v>0</v>
      </c>
      <c r="E744" s="3" t="s">
        <v>10</v>
      </c>
      <c r="F744" s="1" t="s">
        <v>0</v>
      </c>
      <c r="G744" s="24">
        <v>100.18</v>
      </c>
    </row>
    <row r="745" spans="1:7" x14ac:dyDescent="0.25">
      <c r="A745" s="1" t="str">
        <f>"000E0459"</f>
        <v>000E0459</v>
      </c>
      <c r="B745" s="1" t="str">
        <f>"  "</f>
        <v xml:space="preserve">  </v>
      </c>
      <c r="C745" s="3" t="s">
        <v>781</v>
      </c>
      <c r="D745" s="3" t="s">
        <v>0</v>
      </c>
      <c r="E745" s="3" t="s">
        <v>10</v>
      </c>
      <c r="F745" s="1" t="s">
        <v>0</v>
      </c>
      <c r="G745" s="24">
        <v>66.19</v>
      </c>
    </row>
    <row r="746" spans="1:7" ht="29.25" x14ac:dyDescent="0.25">
      <c r="A746" s="1" t="str">
        <f>"000E0459"</f>
        <v>000E0459</v>
      </c>
      <c r="B746" s="1" t="str">
        <f>"RA"</f>
        <v>RA</v>
      </c>
      <c r="C746" s="3" t="s">
        <v>782</v>
      </c>
      <c r="D746" s="3" t="s">
        <v>0</v>
      </c>
      <c r="E746" s="3" t="s">
        <v>10</v>
      </c>
      <c r="F746" s="1" t="s">
        <v>0</v>
      </c>
      <c r="G746" s="24">
        <v>66.19</v>
      </c>
    </row>
    <row r="747" spans="1:7" ht="57.75" x14ac:dyDescent="0.25">
      <c r="A747" s="1" t="str">
        <f>"000E0465"</f>
        <v>000E0465</v>
      </c>
      <c r="B747" s="1" t="str">
        <f>"NU"</f>
        <v>NU</v>
      </c>
      <c r="C747" s="3" t="s">
        <v>783</v>
      </c>
      <c r="D747" s="3" t="s">
        <v>41</v>
      </c>
      <c r="E747" s="3" t="s">
        <v>10</v>
      </c>
      <c r="F747" s="1" t="s">
        <v>0</v>
      </c>
      <c r="G747" s="24">
        <v>1770.03</v>
      </c>
    </row>
    <row r="748" spans="1:7" ht="57.75" x14ac:dyDescent="0.25">
      <c r="A748" s="1" t="str">
        <f>"000E0465"</f>
        <v>000E0465</v>
      </c>
      <c r="B748" s="1" t="str">
        <f>"RR"</f>
        <v>RR</v>
      </c>
      <c r="C748" s="3" t="s">
        <v>783</v>
      </c>
      <c r="D748" s="3" t="s">
        <v>41</v>
      </c>
      <c r="E748" s="3" t="s">
        <v>595</v>
      </c>
      <c r="F748" s="1" t="s">
        <v>0</v>
      </c>
      <c r="G748" s="24">
        <v>1150.3499999999999</v>
      </c>
    </row>
    <row r="749" spans="1:7" ht="57.75" x14ac:dyDescent="0.25">
      <c r="A749" s="1" t="str">
        <f>"000E0466"</f>
        <v>000E0466</v>
      </c>
      <c r="B749" s="1" t="str">
        <f>"KR"</f>
        <v>KR</v>
      </c>
      <c r="C749" s="3" t="s">
        <v>784</v>
      </c>
      <c r="D749" s="3" t="s">
        <v>0</v>
      </c>
      <c r="E749" s="3" t="s">
        <v>10</v>
      </c>
      <c r="F749" s="1" t="s">
        <v>0</v>
      </c>
      <c r="G749" s="24">
        <v>180.49</v>
      </c>
    </row>
    <row r="750" spans="1:7" ht="57.75" x14ac:dyDescent="0.25">
      <c r="A750" s="1" t="str">
        <f>"000E0466"</f>
        <v>000E0466</v>
      </c>
      <c r="B750" s="1" t="str">
        <f>"NU"</f>
        <v>NU</v>
      </c>
      <c r="C750" s="3" t="s">
        <v>785</v>
      </c>
      <c r="D750" s="3" t="s">
        <v>41</v>
      </c>
      <c r="E750" s="3" t="s">
        <v>10</v>
      </c>
      <c r="F750" s="1" t="s">
        <v>0</v>
      </c>
      <c r="G750" s="24">
        <v>1770.03</v>
      </c>
    </row>
    <row r="751" spans="1:7" ht="57.75" x14ac:dyDescent="0.25">
      <c r="A751" s="1" t="str">
        <f>"000E0466"</f>
        <v>000E0466</v>
      </c>
      <c r="B751" s="1" t="str">
        <f>"RR"</f>
        <v>RR</v>
      </c>
      <c r="C751" s="3" t="s">
        <v>785</v>
      </c>
      <c r="D751" s="3" t="s">
        <v>41</v>
      </c>
      <c r="E751" s="3" t="s">
        <v>595</v>
      </c>
      <c r="F751" s="1" t="s">
        <v>0</v>
      </c>
      <c r="G751" s="24">
        <v>1150.3499999999999</v>
      </c>
    </row>
    <row r="752" spans="1:7" ht="114.75" x14ac:dyDescent="0.25">
      <c r="A752" s="1" t="str">
        <f>"000E0467"</f>
        <v>000E0467</v>
      </c>
      <c r="B752" s="1" t="str">
        <f>"NU"</f>
        <v>NU</v>
      </c>
      <c r="C752" s="3" t="s">
        <v>786</v>
      </c>
      <c r="D752" s="3" t="s">
        <v>0</v>
      </c>
      <c r="E752" s="3" t="s">
        <v>81</v>
      </c>
      <c r="F752" s="1" t="s">
        <v>0</v>
      </c>
      <c r="G752" s="23" t="s">
        <v>2402</v>
      </c>
    </row>
    <row r="753" spans="1:7" ht="114.75" x14ac:dyDescent="0.25">
      <c r="A753" s="1" t="str">
        <f>"000E0467"</f>
        <v>000E0467</v>
      </c>
      <c r="B753" s="1" t="str">
        <f>"RR"</f>
        <v>RR</v>
      </c>
      <c r="C753" s="3" t="s">
        <v>786</v>
      </c>
      <c r="D753" s="3" t="s">
        <v>41</v>
      </c>
      <c r="E753" s="3" t="s">
        <v>10</v>
      </c>
      <c r="F753" s="1" t="s">
        <v>0</v>
      </c>
      <c r="G753" s="24">
        <v>1336.82</v>
      </c>
    </row>
    <row r="754" spans="1:7" ht="100.5" x14ac:dyDescent="0.25">
      <c r="A754" s="1" t="str">
        <f>"000E0470"</f>
        <v>000E0470</v>
      </c>
      <c r="B754" s="1" t="str">
        <f>"LL"</f>
        <v>LL</v>
      </c>
      <c r="C754" s="3" t="s">
        <v>787</v>
      </c>
      <c r="D754" s="3" t="s">
        <v>41</v>
      </c>
      <c r="E754" s="3" t="s">
        <v>788</v>
      </c>
      <c r="F754" s="1" t="s">
        <v>0</v>
      </c>
      <c r="G754" s="23" t="s">
        <v>2403</v>
      </c>
    </row>
    <row r="755" spans="1:7" ht="100.5" x14ac:dyDescent="0.25">
      <c r="A755" s="1" t="str">
        <f>"000E0470"</f>
        <v>000E0470</v>
      </c>
      <c r="B755" s="1" t="str">
        <f>"NU"</f>
        <v>NU</v>
      </c>
      <c r="C755" s="3" t="s">
        <v>789</v>
      </c>
      <c r="D755" s="3" t="s">
        <v>41</v>
      </c>
      <c r="E755" s="3" t="s">
        <v>595</v>
      </c>
      <c r="F755" s="1" t="s">
        <v>41</v>
      </c>
      <c r="G755" s="24">
        <v>3139.92</v>
      </c>
    </row>
    <row r="756" spans="1:7" ht="72" x14ac:dyDescent="0.25">
      <c r="A756" s="1" t="str">
        <f>"000E0480"</f>
        <v>000E0480</v>
      </c>
      <c r="B756" s="1" t="str">
        <f>"LL"</f>
        <v>LL</v>
      </c>
      <c r="C756" s="3" t="s">
        <v>792</v>
      </c>
      <c r="D756" s="3" t="s">
        <v>0</v>
      </c>
      <c r="E756" s="3" t="s">
        <v>793</v>
      </c>
      <c r="F756" s="1" t="s">
        <v>0</v>
      </c>
      <c r="G756" s="23" t="s">
        <v>2403</v>
      </c>
    </row>
    <row r="757" spans="1:7" ht="29.25" x14ac:dyDescent="0.25">
      <c r="A757" s="1" t="str">
        <f>"000E0480"</f>
        <v>000E0480</v>
      </c>
      <c r="B757" s="1" t="str">
        <f>"NU"</f>
        <v>NU</v>
      </c>
      <c r="C757" s="3" t="s">
        <v>794</v>
      </c>
      <c r="D757" s="3" t="s">
        <v>0</v>
      </c>
      <c r="E757" s="3" t="s">
        <v>10</v>
      </c>
      <c r="F757" s="1" t="s">
        <v>41</v>
      </c>
      <c r="G757" s="24">
        <v>493.5</v>
      </c>
    </row>
    <row r="758" spans="1:7" ht="43.5" x14ac:dyDescent="0.25">
      <c r="A758" s="1" t="str">
        <f>"000E0480"</f>
        <v>000E0480</v>
      </c>
      <c r="B758" s="1" t="str">
        <f>"RB"</f>
        <v>RB</v>
      </c>
      <c r="C758" s="3" t="s">
        <v>792</v>
      </c>
      <c r="D758" s="3" t="s">
        <v>0</v>
      </c>
      <c r="E758" s="3" t="s">
        <v>10</v>
      </c>
      <c r="F758" s="1" t="s">
        <v>0</v>
      </c>
      <c r="G758" s="24">
        <v>493.5</v>
      </c>
    </row>
    <row r="759" spans="1:7" ht="29.25" x14ac:dyDescent="0.25">
      <c r="A759" s="1" t="str">
        <f>"000E0480"</f>
        <v>000E0480</v>
      </c>
      <c r="B759" s="1" t="str">
        <f>"RR"</f>
        <v>RR</v>
      </c>
      <c r="C759" s="3" t="s">
        <v>794</v>
      </c>
      <c r="D759" s="3" t="s">
        <v>0</v>
      </c>
      <c r="E759" s="3" t="s">
        <v>10</v>
      </c>
      <c r="F759" s="1" t="s">
        <v>0</v>
      </c>
      <c r="G759" s="24">
        <v>50.29</v>
      </c>
    </row>
    <row r="760" spans="1:7" ht="57.75" x14ac:dyDescent="0.25">
      <c r="A760" s="1" t="str">
        <f>"000E0482"</f>
        <v>000E0482</v>
      </c>
      <c r="B760" s="1" t="str">
        <f>"NU"</f>
        <v>NU</v>
      </c>
      <c r="C760" s="3" t="s">
        <v>795</v>
      </c>
      <c r="D760" s="3" t="s">
        <v>41</v>
      </c>
      <c r="E760" s="3" t="s">
        <v>595</v>
      </c>
      <c r="F760" s="1" t="s">
        <v>41</v>
      </c>
      <c r="G760" s="24">
        <v>5262</v>
      </c>
    </row>
    <row r="761" spans="1:7" ht="57.75" x14ac:dyDescent="0.25">
      <c r="A761" s="1" t="str">
        <f>"000E0482"</f>
        <v>000E0482</v>
      </c>
      <c r="B761" s="1" t="str">
        <f>"RR"</f>
        <v>RR</v>
      </c>
      <c r="C761" s="3" t="s">
        <v>795</v>
      </c>
      <c r="D761" s="3" t="s">
        <v>41</v>
      </c>
      <c r="E761" s="3" t="s">
        <v>10</v>
      </c>
      <c r="F761" s="1" t="s">
        <v>0</v>
      </c>
      <c r="G761" s="24">
        <v>536.26</v>
      </c>
    </row>
    <row r="762" spans="1:7" ht="72" x14ac:dyDescent="0.25">
      <c r="A762" s="1" t="str">
        <f>"000E0483"</f>
        <v>000E0483</v>
      </c>
      <c r="B762" s="1" t="str">
        <f>"LL"</f>
        <v>LL</v>
      </c>
      <c r="C762" s="3" t="s">
        <v>796</v>
      </c>
      <c r="D762" s="3" t="s">
        <v>41</v>
      </c>
      <c r="E762" s="3" t="s">
        <v>595</v>
      </c>
      <c r="F762" s="1" t="s">
        <v>0</v>
      </c>
      <c r="G762" s="24">
        <v>1188.75</v>
      </c>
    </row>
    <row r="763" spans="1:7" ht="86.25" x14ac:dyDescent="0.25">
      <c r="A763" s="1" t="str">
        <f>"000E0483"</f>
        <v>000E0483</v>
      </c>
      <c r="B763" s="1" t="str">
        <f>"RR"</f>
        <v>RR</v>
      </c>
      <c r="C763" s="3" t="s">
        <v>796</v>
      </c>
      <c r="D763" s="3" t="s">
        <v>41</v>
      </c>
      <c r="E763" s="3" t="s">
        <v>797</v>
      </c>
      <c r="F763" s="1" t="s">
        <v>0</v>
      </c>
      <c r="G763" s="24">
        <v>1325.74</v>
      </c>
    </row>
    <row r="764" spans="1:7" ht="57.75" x14ac:dyDescent="0.25">
      <c r="A764" s="1" t="str">
        <f>"000E0484"</f>
        <v>000E0484</v>
      </c>
      <c r="B764" s="1" t="str">
        <f>"NU"</f>
        <v>NU</v>
      </c>
      <c r="C764" s="3" t="s">
        <v>798</v>
      </c>
      <c r="D764" s="3" t="s">
        <v>0</v>
      </c>
      <c r="E764" s="3" t="s">
        <v>10</v>
      </c>
      <c r="F764" s="1" t="s">
        <v>0</v>
      </c>
      <c r="G764" s="24">
        <v>46.06</v>
      </c>
    </row>
    <row r="765" spans="1:7" ht="57.75" x14ac:dyDescent="0.25">
      <c r="A765" s="1" t="str">
        <f>"000E0484"</f>
        <v>000E0484</v>
      </c>
      <c r="B765" s="1" t="str">
        <f>"RR"</f>
        <v>RR</v>
      </c>
      <c r="C765" s="3" t="s">
        <v>798</v>
      </c>
      <c r="D765" s="3" t="s">
        <v>0</v>
      </c>
      <c r="E765" s="3" t="s">
        <v>10</v>
      </c>
      <c r="F765" s="1" t="s">
        <v>0</v>
      </c>
      <c r="G765" s="24">
        <v>4.5999999999999996</v>
      </c>
    </row>
    <row r="766" spans="1:7" ht="114.75" x14ac:dyDescent="0.25">
      <c r="A766" s="1" t="str">
        <f>"000E0485"</f>
        <v>000E0485</v>
      </c>
      <c r="B766" s="1" t="str">
        <f>"NU"</f>
        <v>NU</v>
      </c>
      <c r="C766" s="3" t="s">
        <v>799</v>
      </c>
      <c r="D766" s="3" t="s">
        <v>0</v>
      </c>
      <c r="E766" s="3" t="s">
        <v>800</v>
      </c>
      <c r="F766" s="1" t="s">
        <v>41</v>
      </c>
      <c r="G766" s="23" t="s">
        <v>2403</v>
      </c>
    </row>
    <row r="767" spans="1:7" ht="114.75" x14ac:dyDescent="0.25">
      <c r="A767" s="1" t="str">
        <f>"000E0485"</f>
        <v>000E0485</v>
      </c>
      <c r="B767" s="1" t="str">
        <f>"RR"</f>
        <v>RR</v>
      </c>
      <c r="C767" s="3" t="s">
        <v>799</v>
      </c>
      <c r="D767" s="3" t="s">
        <v>0</v>
      </c>
      <c r="E767" s="3" t="s">
        <v>778</v>
      </c>
      <c r="F767" s="1" t="s">
        <v>0</v>
      </c>
      <c r="G767" s="23" t="s">
        <v>2403</v>
      </c>
    </row>
    <row r="768" spans="1:7" ht="100.5" x14ac:dyDescent="0.25">
      <c r="A768" s="1" t="str">
        <f>"000E0486"</f>
        <v>000E0486</v>
      </c>
      <c r="B768" s="1" t="str">
        <f>"NU"</f>
        <v>NU</v>
      </c>
      <c r="C768" s="3" t="s">
        <v>801</v>
      </c>
      <c r="D768" s="3" t="s">
        <v>0</v>
      </c>
      <c r="E768" s="3" t="s">
        <v>778</v>
      </c>
      <c r="F768" s="1" t="s">
        <v>41</v>
      </c>
      <c r="G768" s="23" t="s">
        <v>2403</v>
      </c>
    </row>
    <row r="769" spans="1:7" ht="100.5" x14ac:dyDescent="0.25">
      <c r="A769" s="1" t="str">
        <f>"000E0486"</f>
        <v>000E0486</v>
      </c>
      <c r="B769" s="1" t="str">
        <f>"RR"</f>
        <v>RR</v>
      </c>
      <c r="C769" s="3" t="s">
        <v>801</v>
      </c>
      <c r="D769" s="3" t="s">
        <v>0</v>
      </c>
      <c r="E769" s="3" t="s">
        <v>778</v>
      </c>
      <c r="F769" s="1" t="s">
        <v>0</v>
      </c>
      <c r="G769" s="23" t="s">
        <v>2403</v>
      </c>
    </row>
    <row r="770" spans="1:7" ht="43.5" x14ac:dyDescent="0.25">
      <c r="A770" s="1" t="str">
        <f>"000E0487"</f>
        <v>000E0487</v>
      </c>
      <c r="B770" s="1" t="str">
        <f>"NU"</f>
        <v>NU</v>
      </c>
      <c r="C770" s="3" t="s">
        <v>802</v>
      </c>
      <c r="D770" s="3" t="s">
        <v>0</v>
      </c>
      <c r="E770" s="3" t="s">
        <v>33</v>
      </c>
      <c r="F770" s="1" t="s">
        <v>41</v>
      </c>
      <c r="G770" s="23" t="s">
        <v>2403</v>
      </c>
    </row>
    <row r="771" spans="1:7" ht="43.5" x14ac:dyDescent="0.25">
      <c r="A771" s="1" t="str">
        <f>"000E0487"</f>
        <v>000E0487</v>
      </c>
      <c r="B771" s="1" t="str">
        <f>"RR"</f>
        <v>RR</v>
      </c>
      <c r="C771" s="3" t="s">
        <v>802</v>
      </c>
      <c r="D771" s="3" t="s">
        <v>0</v>
      </c>
      <c r="E771" s="3" t="s">
        <v>33</v>
      </c>
      <c r="F771" s="1" t="s">
        <v>0</v>
      </c>
      <c r="G771" s="23" t="s">
        <v>2403</v>
      </c>
    </row>
    <row r="772" spans="1:7" ht="72" x14ac:dyDescent="0.25">
      <c r="A772" s="1" t="str">
        <f>"000E0500"</f>
        <v>000E0500</v>
      </c>
      <c r="B772" s="1" t="str">
        <f>"LL"</f>
        <v>LL</v>
      </c>
      <c r="C772" s="3" t="s">
        <v>803</v>
      </c>
      <c r="D772" s="3" t="s">
        <v>0</v>
      </c>
      <c r="E772" s="3" t="s">
        <v>804</v>
      </c>
      <c r="F772" s="1" t="s">
        <v>0</v>
      </c>
      <c r="G772" s="23" t="s">
        <v>2403</v>
      </c>
    </row>
    <row r="773" spans="1:7" ht="29.25" x14ac:dyDescent="0.25">
      <c r="A773" s="1" t="str">
        <f>"000E0500"</f>
        <v>000E0500</v>
      </c>
      <c r="B773" s="1" t="str">
        <f>"NU"</f>
        <v>NU</v>
      </c>
      <c r="C773" s="3" t="s">
        <v>805</v>
      </c>
      <c r="D773" s="3" t="s">
        <v>41</v>
      </c>
      <c r="E773" s="3" t="s">
        <v>595</v>
      </c>
      <c r="F773" s="1" t="s">
        <v>41</v>
      </c>
      <c r="G773" s="24">
        <v>1343.21</v>
      </c>
    </row>
    <row r="774" spans="1:7" x14ac:dyDescent="0.25">
      <c r="A774" s="1" t="str">
        <f>"000E0500"</f>
        <v>000E0500</v>
      </c>
      <c r="B774" s="1" t="str">
        <f>"RR"</f>
        <v>RR</v>
      </c>
      <c r="C774" s="3" t="s">
        <v>805</v>
      </c>
      <c r="D774" s="3" t="s">
        <v>0</v>
      </c>
      <c r="E774" s="3" t="s">
        <v>10</v>
      </c>
      <c r="F774" s="1" t="s">
        <v>0</v>
      </c>
      <c r="G774" s="24">
        <v>136.87</v>
      </c>
    </row>
    <row r="775" spans="1:7" ht="57.75" x14ac:dyDescent="0.25">
      <c r="A775" s="1" t="str">
        <f>"000E0550"</f>
        <v>000E0550</v>
      </c>
      <c r="B775" s="1" t="str">
        <f>"RA"</f>
        <v>RA</v>
      </c>
      <c r="C775" s="3" t="s">
        <v>806</v>
      </c>
      <c r="D775" s="3" t="s">
        <v>41</v>
      </c>
      <c r="E775" s="3" t="s">
        <v>595</v>
      </c>
      <c r="F775" s="1" t="s">
        <v>41</v>
      </c>
      <c r="G775" s="24">
        <v>1073.4000000000001</v>
      </c>
    </row>
    <row r="776" spans="1:7" ht="57.75" x14ac:dyDescent="0.25">
      <c r="A776" s="1" t="str">
        <f>"000E0550"</f>
        <v>000E0550</v>
      </c>
      <c r="B776" s="1" t="str">
        <f>"RB"</f>
        <v>RB</v>
      </c>
      <c r="C776" s="3" t="s">
        <v>806</v>
      </c>
      <c r="D776" s="3" t="s">
        <v>41</v>
      </c>
      <c r="E776" s="3" t="s">
        <v>595</v>
      </c>
      <c r="F776" s="1" t="s">
        <v>41</v>
      </c>
      <c r="G776" s="24">
        <v>1073.4000000000001</v>
      </c>
    </row>
    <row r="777" spans="1:7" ht="57.75" x14ac:dyDescent="0.25">
      <c r="A777" s="1" t="str">
        <f>"000E0555"</f>
        <v>000E0555</v>
      </c>
      <c r="B777" s="1" t="str">
        <f>"RB"</f>
        <v>RB</v>
      </c>
      <c r="C777" s="3" t="s">
        <v>807</v>
      </c>
      <c r="D777" s="3" t="s">
        <v>0</v>
      </c>
      <c r="E777" s="3" t="s">
        <v>10</v>
      </c>
      <c r="F777" s="1" t="s">
        <v>0</v>
      </c>
      <c r="G777" s="24">
        <v>2.77</v>
      </c>
    </row>
    <row r="778" spans="1:7" ht="43.5" x14ac:dyDescent="0.25">
      <c r="A778" s="1" t="str">
        <f>"000E0560"</f>
        <v>000E0560</v>
      </c>
      <c r="B778" s="1" t="str">
        <f>"RA"</f>
        <v>RA</v>
      </c>
      <c r="C778" s="3" t="s">
        <v>808</v>
      </c>
      <c r="D778" s="3" t="s">
        <v>0</v>
      </c>
      <c r="E778" s="3" t="s">
        <v>10</v>
      </c>
      <c r="F778" s="1" t="s">
        <v>41</v>
      </c>
      <c r="G778" s="24">
        <v>197.32</v>
      </c>
    </row>
    <row r="779" spans="1:7" ht="57.75" x14ac:dyDescent="0.25">
      <c r="A779" s="1" t="str">
        <f>"000E0561"</f>
        <v>000E0561</v>
      </c>
      <c r="B779" s="1" t="str">
        <f>"RA"</f>
        <v>RA</v>
      </c>
      <c r="C779" s="3" t="s">
        <v>809</v>
      </c>
      <c r="D779" s="3" t="s">
        <v>0</v>
      </c>
      <c r="E779" s="3" t="s">
        <v>10</v>
      </c>
      <c r="F779" s="1" t="s">
        <v>41</v>
      </c>
      <c r="G779" s="24">
        <v>130.93</v>
      </c>
    </row>
    <row r="780" spans="1:7" ht="57.75" x14ac:dyDescent="0.25">
      <c r="A780" s="1" t="str">
        <f>"000E0561"</f>
        <v>000E0561</v>
      </c>
      <c r="B780" s="1" t="str">
        <f>"RB"</f>
        <v>RB</v>
      </c>
      <c r="C780" s="3" t="s">
        <v>809</v>
      </c>
      <c r="D780" s="3" t="s">
        <v>0</v>
      </c>
      <c r="E780" s="3" t="s">
        <v>10</v>
      </c>
      <c r="F780" s="1" t="s">
        <v>0</v>
      </c>
      <c r="G780" s="24">
        <v>130.93</v>
      </c>
    </row>
    <row r="781" spans="1:7" ht="57.75" x14ac:dyDescent="0.25">
      <c r="A781" s="1" t="str">
        <f>"000E0565"</f>
        <v>000E0565</v>
      </c>
      <c r="B781" s="1" t="str">
        <f>"MS"</f>
        <v>MS</v>
      </c>
      <c r="C781" s="3" t="s">
        <v>811</v>
      </c>
      <c r="D781" s="3" t="s">
        <v>0</v>
      </c>
      <c r="E781" s="3" t="s">
        <v>10</v>
      </c>
      <c r="F781" s="1" t="s">
        <v>0</v>
      </c>
      <c r="G781" s="24">
        <v>89.45</v>
      </c>
    </row>
    <row r="782" spans="1:7" ht="72" x14ac:dyDescent="0.25">
      <c r="A782" s="1" t="str">
        <f>"000E0570"</f>
        <v>000E0570</v>
      </c>
      <c r="B782" s="1" t="str">
        <f>"LL"</f>
        <v>LL</v>
      </c>
      <c r="C782" s="3" t="s">
        <v>813</v>
      </c>
      <c r="D782" s="3" t="s">
        <v>0</v>
      </c>
      <c r="E782" s="3" t="s">
        <v>804</v>
      </c>
      <c r="F782" s="1" t="s">
        <v>41</v>
      </c>
      <c r="G782" s="23" t="s">
        <v>2403</v>
      </c>
    </row>
    <row r="783" spans="1:7" ht="29.25" x14ac:dyDescent="0.25">
      <c r="A783" s="1" t="str">
        <f>"000E0570"</f>
        <v>000E0570</v>
      </c>
      <c r="B783" s="1" t="str">
        <f>"NU"</f>
        <v>NU</v>
      </c>
      <c r="C783" s="3" t="s">
        <v>814</v>
      </c>
      <c r="D783" s="3" t="s">
        <v>0</v>
      </c>
      <c r="E783" s="3" t="s">
        <v>10</v>
      </c>
      <c r="F783" s="1" t="s">
        <v>41</v>
      </c>
      <c r="G783" s="24">
        <v>52.94</v>
      </c>
    </row>
    <row r="784" spans="1:7" ht="29.25" x14ac:dyDescent="0.25">
      <c r="A784" s="1" t="str">
        <f>"000E0570"</f>
        <v>000E0570</v>
      </c>
      <c r="B784" s="1" t="str">
        <f>"UE"</f>
        <v>UE</v>
      </c>
      <c r="C784" s="3" t="s">
        <v>815</v>
      </c>
      <c r="D784" s="3" t="s">
        <v>0</v>
      </c>
      <c r="E784" s="3" t="s">
        <v>10</v>
      </c>
      <c r="F784" s="1" t="s">
        <v>41</v>
      </c>
      <c r="G784" s="24">
        <v>39.71</v>
      </c>
    </row>
    <row r="785" spans="1:7" ht="57.75" x14ac:dyDescent="0.25">
      <c r="A785" s="1" t="str">
        <f>"000E0572"</f>
        <v>000E0572</v>
      </c>
      <c r="B785" s="1" t="str">
        <f>"NU"</f>
        <v>NU</v>
      </c>
      <c r="C785" s="3" t="s">
        <v>816</v>
      </c>
      <c r="D785" s="3" t="s">
        <v>0</v>
      </c>
      <c r="E785" s="3" t="s">
        <v>10</v>
      </c>
      <c r="F785" s="1" t="s">
        <v>41</v>
      </c>
      <c r="G785" s="24">
        <v>466.09</v>
      </c>
    </row>
    <row r="786" spans="1:7" ht="57.75" x14ac:dyDescent="0.25">
      <c r="A786" s="1" t="str">
        <f>"000E0574"</f>
        <v>000E0574</v>
      </c>
      <c r="B786" s="1" t="str">
        <f>"NU"</f>
        <v>NU</v>
      </c>
      <c r="C786" s="3" t="s">
        <v>817</v>
      </c>
      <c r="D786" s="3" t="s">
        <v>0</v>
      </c>
      <c r="E786" s="3" t="s">
        <v>10</v>
      </c>
      <c r="F786" s="1" t="s">
        <v>41</v>
      </c>
      <c r="G786" s="24">
        <v>492.64</v>
      </c>
    </row>
    <row r="787" spans="1:7" ht="57.75" x14ac:dyDescent="0.25">
      <c r="A787" s="1" t="str">
        <f>"000E0574"</f>
        <v>000E0574</v>
      </c>
      <c r="B787" s="1" t="str">
        <f>"RR"</f>
        <v>RR</v>
      </c>
      <c r="C787" s="3" t="s">
        <v>817</v>
      </c>
      <c r="D787" s="3" t="s">
        <v>0</v>
      </c>
      <c r="E787" s="3" t="s">
        <v>10</v>
      </c>
      <c r="F787" s="1" t="s">
        <v>0</v>
      </c>
      <c r="G787" s="24">
        <v>50.19</v>
      </c>
    </row>
    <row r="788" spans="1:7" ht="29.25" x14ac:dyDescent="0.25">
      <c r="A788" s="1" t="str">
        <f>"000E0575"</f>
        <v>000E0575</v>
      </c>
      <c r="B788" s="1" t="str">
        <f>"NU"</f>
        <v>NU</v>
      </c>
      <c r="C788" s="3" t="s">
        <v>818</v>
      </c>
      <c r="D788" s="3" t="s">
        <v>41</v>
      </c>
      <c r="E788" s="3" t="s">
        <v>595</v>
      </c>
      <c r="F788" s="1" t="s">
        <v>41</v>
      </c>
      <c r="G788" s="24">
        <v>1068.99</v>
      </c>
    </row>
    <row r="789" spans="1:7" ht="29.25" x14ac:dyDescent="0.25">
      <c r="A789" s="1" t="str">
        <f>"000E0575"</f>
        <v>000E0575</v>
      </c>
      <c r="B789" s="1" t="str">
        <f>"RR"</f>
        <v>RR</v>
      </c>
      <c r="C789" s="3" t="s">
        <v>818</v>
      </c>
      <c r="D789" s="3" t="s">
        <v>0</v>
      </c>
      <c r="E789" s="3" t="s">
        <v>10</v>
      </c>
      <c r="F789" s="1" t="s">
        <v>0</v>
      </c>
      <c r="G789" s="24">
        <v>108.94</v>
      </c>
    </row>
    <row r="790" spans="1:7" ht="57.75" x14ac:dyDescent="0.25">
      <c r="A790" s="1" t="str">
        <f>"000E0580"</f>
        <v>000E0580</v>
      </c>
      <c r="B790" s="1" t="str">
        <f>"RA"</f>
        <v>RA</v>
      </c>
      <c r="C790" s="3" t="s">
        <v>819</v>
      </c>
      <c r="D790" s="3" t="s">
        <v>0</v>
      </c>
      <c r="E790" s="3" t="s">
        <v>10</v>
      </c>
      <c r="F790" s="1" t="s">
        <v>0</v>
      </c>
      <c r="G790" s="24">
        <v>5.36</v>
      </c>
    </row>
    <row r="791" spans="1:7" ht="57.75" x14ac:dyDescent="0.25">
      <c r="A791" s="1" t="str">
        <f>"000E0580"</f>
        <v>000E0580</v>
      </c>
      <c r="B791" s="1" t="str">
        <f>"RB"</f>
        <v>RB</v>
      </c>
      <c r="C791" s="3" t="s">
        <v>819</v>
      </c>
      <c r="D791" s="3" t="s">
        <v>0</v>
      </c>
      <c r="E791" s="3" t="s">
        <v>10</v>
      </c>
      <c r="F791" s="1" t="s">
        <v>0</v>
      </c>
      <c r="G791" s="24">
        <v>145.41</v>
      </c>
    </row>
    <row r="792" spans="1:7" ht="43.5" x14ac:dyDescent="0.25">
      <c r="A792" s="1" t="str">
        <f>"000E0585"</f>
        <v>000E0585</v>
      </c>
      <c r="B792" s="1" t="str">
        <f>"NU"</f>
        <v>NU</v>
      </c>
      <c r="C792" s="3" t="s">
        <v>820</v>
      </c>
      <c r="D792" s="3" t="s">
        <v>0</v>
      </c>
      <c r="E792" s="3" t="s">
        <v>10</v>
      </c>
      <c r="F792" s="1" t="s">
        <v>41</v>
      </c>
      <c r="G792" s="24">
        <v>364.77</v>
      </c>
    </row>
    <row r="793" spans="1:7" ht="72" x14ac:dyDescent="0.25">
      <c r="A793" s="1" t="str">
        <f>"000E0600"</f>
        <v>000E0600</v>
      </c>
      <c r="B793" s="1" t="str">
        <f>"LL"</f>
        <v>LL</v>
      </c>
      <c r="C793" s="3" t="s">
        <v>822</v>
      </c>
      <c r="D793" s="3" t="s">
        <v>0</v>
      </c>
      <c r="E793" s="3" t="s">
        <v>804</v>
      </c>
      <c r="F793" s="1" t="s">
        <v>41</v>
      </c>
      <c r="G793" s="23" t="s">
        <v>2403</v>
      </c>
    </row>
    <row r="794" spans="1:7" ht="57.75" x14ac:dyDescent="0.25">
      <c r="A794" s="1" t="str">
        <f>"000E0600"</f>
        <v>000E0600</v>
      </c>
      <c r="B794" s="1" t="str">
        <f>"NU"</f>
        <v>NU</v>
      </c>
      <c r="C794" s="3" t="s">
        <v>822</v>
      </c>
      <c r="D794" s="3" t="s">
        <v>41</v>
      </c>
      <c r="E794" s="3" t="s">
        <v>10</v>
      </c>
      <c r="F794" s="1" t="s">
        <v>41</v>
      </c>
      <c r="G794" s="24">
        <v>505</v>
      </c>
    </row>
    <row r="795" spans="1:7" ht="57.75" x14ac:dyDescent="0.25">
      <c r="A795" s="1" t="str">
        <f>"000E0600"</f>
        <v>000E0600</v>
      </c>
      <c r="B795" s="1" t="str">
        <f>"RR"</f>
        <v>RR</v>
      </c>
      <c r="C795" s="3" t="s">
        <v>822</v>
      </c>
      <c r="D795" s="3" t="s">
        <v>0</v>
      </c>
      <c r="E795" s="3" t="s">
        <v>10</v>
      </c>
      <c r="F795" s="1" t="s">
        <v>0</v>
      </c>
      <c r="G795" s="24">
        <v>51.48</v>
      </c>
    </row>
    <row r="796" spans="1:7" ht="57.75" x14ac:dyDescent="0.25">
      <c r="A796" s="1" t="str">
        <f>"000E0600"</f>
        <v>000E0600</v>
      </c>
      <c r="B796" s="1" t="str">
        <f>"UE"</f>
        <v>UE</v>
      </c>
      <c r="C796" s="3" t="s">
        <v>822</v>
      </c>
      <c r="D796" s="3" t="s">
        <v>0</v>
      </c>
      <c r="E796" s="3" t="s">
        <v>10</v>
      </c>
      <c r="F796" s="1" t="s">
        <v>41</v>
      </c>
      <c r="G796" s="24">
        <v>388.46</v>
      </c>
    </row>
    <row r="797" spans="1:7" ht="72" x14ac:dyDescent="0.25">
      <c r="A797" s="1" t="str">
        <f>"000E0601"</f>
        <v>000E0601</v>
      </c>
      <c r="B797" s="1" t="str">
        <f>"LL"</f>
        <v>LL</v>
      </c>
      <c r="C797" s="3" t="s">
        <v>823</v>
      </c>
      <c r="D797" s="3" t="s">
        <v>41</v>
      </c>
      <c r="E797" s="3" t="s">
        <v>804</v>
      </c>
      <c r="F797" s="1" t="s">
        <v>41</v>
      </c>
      <c r="G797" s="23" t="s">
        <v>2403</v>
      </c>
    </row>
    <row r="798" spans="1:7" ht="43.5" x14ac:dyDescent="0.25">
      <c r="A798" s="1" t="str">
        <f>"000E0601"</f>
        <v>000E0601</v>
      </c>
      <c r="B798" s="1" t="str">
        <f>"NU"</f>
        <v>NU</v>
      </c>
      <c r="C798" s="3" t="s">
        <v>824</v>
      </c>
      <c r="D798" s="3" t="s">
        <v>41</v>
      </c>
      <c r="E798" s="3" t="s">
        <v>595</v>
      </c>
      <c r="F798" s="1" t="s">
        <v>41</v>
      </c>
      <c r="G798" s="24">
        <v>394.02</v>
      </c>
    </row>
    <row r="799" spans="1:7" ht="29.25" x14ac:dyDescent="0.25">
      <c r="A799" s="1" t="str">
        <f>"000E0602"</f>
        <v>000E0602</v>
      </c>
      <c r="B799" s="1" t="str">
        <f>"NU"</f>
        <v>NU</v>
      </c>
      <c r="C799" s="3" t="s">
        <v>825</v>
      </c>
      <c r="D799" s="3" t="s">
        <v>0</v>
      </c>
      <c r="E799" s="3" t="s">
        <v>10</v>
      </c>
      <c r="F799" s="1" t="s">
        <v>0</v>
      </c>
      <c r="G799" s="24">
        <v>36.119999999999997</v>
      </c>
    </row>
    <row r="800" spans="1:7" ht="43.5" x14ac:dyDescent="0.25">
      <c r="A800" s="1" t="str">
        <f>"000E0603"</f>
        <v>000E0603</v>
      </c>
      <c r="B800" s="1" t="str">
        <f>"NU"</f>
        <v>NU</v>
      </c>
      <c r="C800" s="3" t="s">
        <v>826</v>
      </c>
      <c r="D800" s="3" t="s">
        <v>0</v>
      </c>
      <c r="E800" s="3" t="s">
        <v>10</v>
      </c>
      <c r="F800" s="1" t="s">
        <v>0</v>
      </c>
      <c r="G800" s="24">
        <v>155.33000000000001</v>
      </c>
    </row>
    <row r="801" spans="1:7" ht="43.5" x14ac:dyDescent="0.25">
      <c r="A801" s="1" t="str">
        <f>"000E0604"</f>
        <v>000E0604</v>
      </c>
      <c r="B801" s="1" t="str">
        <f>"KR"</f>
        <v>KR</v>
      </c>
      <c r="C801" s="3" t="s">
        <v>827</v>
      </c>
      <c r="D801" s="3" t="s">
        <v>0</v>
      </c>
      <c r="E801" s="3" t="s">
        <v>10</v>
      </c>
      <c r="F801" s="1" t="s">
        <v>0</v>
      </c>
      <c r="G801" s="24">
        <v>2.8</v>
      </c>
    </row>
    <row r="802" spans="1:7" ht="43.5" x14ac:dyDescent="0.25">
      <c r="A802" s="1" t="str">
        <f>"000E0604"</f>
        <v>000E0604</v>
      </c>
      <c r="B802" s="1" t="str">
        <f>"RR"</f>
        <v>RR</v>
      </c>
      <c r="C802" s="3" t="s">
        <v>827</v>
      </c>
      <c r="D802" s="3" t="s">
        <v>0</v>
      </c>
      <c r="E802" s="3" t="s">
        <v>10</v>
      </c>
      <c r="F802" s="1" t="s">
        <v>0</v>
      </c>
      <c r="G802" s="24">
        <v>84.08</v>
      </c>
    </row>
    <row r="803" spans="1:7" x14ac:dyDescent="0.25">
      <c r="A803" s="1" t="str">
        <f>"000E0605"</f>
        <v>000E0605</v>
      </c>
      <c r="B803" s="1" t="str">
        <f>"KR"</f>
        <v>KR</v>
      </c>
      <c r="C803" s="3" t="s">
        <v>828</v>
      </c>
      <c r="D803" s="3" t="s">
        <v>0</v>
      </c>
      <c r="E803" s="3" t="s">
        <v>10</v>
      </c>
      <c r="F803" s="1" t="s">
        <v>0</v>
      </c>
      <c r="G803" s="24">
        <v>0.12</v>
      </c>
    </row>
    <row r="804" spans="1:7" x14ac:dyDescent="0.25">
      <c r="A804" s="1" t="str">
        <f>"000E0605"</f>
        <v>000E0605</v>
      </c>
      <c r="B804" s="1" t="str">
        <f>"NU"</f>
        <v>NU</v>
      </c>
      <c r="C804" s="3" t="s">
        <v>828</v>
      </c>
      <c r="D804" s="3" t="s">
        <v>0</v>
      </c>
      <c r="E804" s="3" t="s">
        <v>10</v>
      </c>
      <c r="F804" s="1" t="s">
        <v>0</v>
      </c>
      <c r="G804" s="24">
        <v>32.94</v>
      </c>
    </row>
    <row r="805" spans="1:7" x14ac:dyDescent="0.25">
      <c r="A805" s="1" t="str">
        <f>"000E0605"</f>
        <v>000E0605</v>
      </c>
      <c r="B805" s="1" t="str">
        <f>"RR"</f>
        <v>RR</v>
      </c>
      <c r="C805" s="3" t="s">
        <v>828</v>
      </c>
      <c r="D805" s="3" t="s">
        <v>0</v>
      </c>
      <c r="E805" s="3" t="s">
        <v>10</v>
      </c>
      <c r="F805" s="1" t="s">
        <v>0</v>
      </c>
      <c r="G805" s="24">
        <v>3.83</v>
      </c>
    </row>
    <row r="806" spans="1:7" ht="29.25" x14ac:dyDescent="0.25">
      <c r="A806" s="1" t="str">
        <f>"000E0606"</f>
        <v>000E0606</v>
      </c>
      <c r="B806" s="1" t="str">
        <f>"NU"</f>
        <v>NU</v>
      </c>
      <c r="C806" s="3" t="s">
        <v>829</v>
      </c>
      <c r="D806" s="3" t="s">
        <v>0</v>
      </c>
      <c r="E806" s="3" t="s">
        <v>10</v>
      </c>
      <c r="F806" s="1" t="s">
        <v>41</v>
      </c>
      <c r="G806" s="24">
        <v>280.7</v>
      </c>
    </row>
    <row r="807" spans="1:7" ht="29.25" x14ac:dyDescent="0.25">
      <c r="A807" s="1" t="str">
        <f>"000E0606"</f>
        <v>000E0606</v>
      </c>
      <c r="B807" s="1" t="str">
        <f>"RR"</f>
        <v>RR</v>
      </c>
      <c r="C807" s="3" t="s">
        <v>829</v>
      </c>
      <c r="D807" s="3" t="s">
        <v>0</v>
      </c>
      <c r="E807" s="3" t="s">
        <v>10</v>
      </c>
      <c r="F807" s="1" t="s">
        <v>0</v>
      </c>
      <c r="G807" s="24">
        <v>28.62</v>
      </c>
    </row>
    <row r="808" spans="1:7" ht="29.25" x14ac:dyDescent="0.25">
      <c r="A808" s="1" t="str">
        <f>"000E0607"</f>
        <v>000E0607</v>
      </c>
      <c r="B808" s="1" t="str">
        <f>"NU"</f>
        <v>NU</v>
      </c>
      <c r="C808" s="3" t="s">
        <v>830</v>
      </c>
      <c r="D808" s="3" t="s">
        <v>0</v>
      </c>
      <c r="E808" s="3" t="s">
        <v>10</v>
      </c>
      <c r="F808" s="1" t="s">
        <v>41</v>
      </c>
      <c r="G808" s="24">
        <v>83.32</v>
      </c>
    </row>
    <row r="809" spans="1:7" ht="29.25" x14ac:dyDescent="0.25">
      <c r="A809" s="1" t="str">
        <f>"000E0607"</f>
        <v>000E0607</v>
      </c>
      <c r="B809" s="1" t="str">
        <f>"RR"</f>
        <v>RR</v>
      </c>
      <c r="C809" s="3" t="s">
        <v>830</v>
      </c>
      <c r="D809" s="3" t="s">
        <v>0</v>
      </c>
      <c r="E809" s="3" t="s">
        <v>10</v>
      </c>
      <c r="F809" s="1" t="s">
        <v>0</v>
      </c>
      <c r="G809" s="24">
        <v>8.32</v>
      </c>
    </row>
    <row r="810" spans="1:7" ht="29.25" x14ac:dyDescent="0.25">
      <c r="A810" s="1" t="str">
        <f>"000E0610"</f>
        <v>000E0610</v>
      </c>
      <c r="B810" s="1" t="str">
        <f>"NU"</f>
        <v>NU</v>
      </c>
      <c r="C810" s="3" t="s">
        <v>831</v>
      </c>
      <c r="D810" s="3" t="s">
        <v>0</v>
      </c>
      <c r="E810" s="3" t="s">
        <v>10</v>
      </c>
      <c r="F810" s="1" t="s">
        <v>41</v>
      </c>
      <c r="G810" s="24">
        <v>296.58999999999997</v>
      </c>
    </row>
    <row r="811" spans="1:7" ht="29.25" x14ac:dyDescent="0.25">
      <c r="A811" s="1" t="str">
        <f>"000E0610"</f>
        <v>000E0610</v>
      </c>
      <c r="B811" s="1" t="str">
        <f>"RR"</f>
        <v>RR</v>
      </c>
      <c r="C811" s="3" t="s">
        <v>831</v>
      </c>
      <c r="D811" s="3" t="s">
        <v>0</v>
      </c>
      <c r="E811" s="3" t="s">
        <v>10</v>
      </c>
      <c r="F811" s="1" t="s">
        <v>0</v>
      </c>
      <c r="G811" s="24">
        <v>31.28</v>
      </c>
    </row>
    <row r="812" spans="1:7" ht="29.25" x14ac:dyDescent="0.25">
      <c r="A812" s="1" t="str">
        <f>"000E0615"</f>
        <v>000E0615</v>
      </c>
      <c r="B812" s="1" t="str">
        <f>"NU"</f>
        <v>NU</v>
      </c>
      <c r="C812" s="3" t="s">
        <v>831</v>
      </c>
      <c r="D812" s="3" t="s">
        <v>41</v>
      </c>
      <c r="E812" s="3" t="s">
        <v>10</v>
      </c>
      <c r="F812" s="1" t="s">
        <v>41</v>
      </c>
      <c r="G812" s="24">
        <v>591.14</v>
      </c>
    </row>
    <row r="813" spans="1:7" ht="29.25" x14ac:dyDescent="0.25">
      <c r="A813" s="1" t="str">
        <f>"000E0615"</f>
        <v>000E0615</v>
      </c>
      <c r="B813" s="1" t="str">
        <f>"RR"</f>
        <v>RR</v>
      </c>
      <c r="C813" s="3" t="s">
        <v>831</v>
      </c>
      <c r="D813" s="3" t="s">
        <v>0</v>
      </c>
      <c r="E813" s="3" t="s">
        <v>10</v>
      </c>
      <c r="F813" s="1" t="s">
        <v>0</v>
      </c>
      <c r="G813" s="24">
        <v>62.01</v>
      </c>
    </row>
    <row r="814" spans="1:7" ht="72" x14ac:dyDescent="0.25">
      <c r="A814" s="1" t="str">
        <f>"000E0617"</f>
        <v>000E0617</v>
      </c>
      <c r="B814" s="1" t="str">
        <f>"NU"</f>
        <v>NU</v>
      </c>
      <c r="C814" s="3" t="s">
        <v>832</v>
      </c>
      <c r="D814" s="3" t="s">
        <v>41</v>
      </c>
      <c r="E814" s="3" t="s">
        <v>595</v>
      </c>
      <c r="F814" s="1" t="s">
        <v>41</v>
      </c>
      <c r="G814" s="24">
        <v>3720.55</v>
      </c>
    </row>
    <row r="815" spans="1:7" ht="72" x14ac:dyDescent="0.25">
      <c r="A815" s="1" t="str">
        <f>"000E0617"</f>
        <v>000E0617</v>
      </c>
      <c r="B815" s="1" t="str">
        <f>"RR"</f>
        <v>RR</v>
      </c>
      <c r="C815" s="3" t="s">
        <v>832</v>
      </c>
      <c r="D815" s="3" t="s">
        <v>0</v>
      </c>
      <c r="E815" s="3" t="s">
        <v>10</v>
      </c>
      <c r="F815" s="1" t="s">
        <v>0</v>
      </c>
      <c r="G815" s="24">
        <v>379.14</v>
      </c>
    </row>
    <row r="816" spans="1:7" ht="29.25" x14ac:dyDescent="0.25">
      <c r="A816" s="1" t="str">
        <f>"000E0618"</f>
        <v>000E0618</v>
      </c>
      <c r="B816" s="1" t="str">
        <f>"MS"</f>
        <v>MS</v>
      </c>
      <c r="C816" s="3" t="s">
        <v>833</v>
      </c>
      <c r="D816" s="3" t="s">
        <v>0</v>
      </c>
      <c r="E816" s="3" t="s">
        <v>834</v>
      </c>
      <c r="F816" s="1" t="s">
        <v>0</v>
      </c>
      <c r="G816" s="24">
        <v>348.85</v>
      </c>
    </row>
    <row r="817" spans="1:7" ht="43.5" x14ac:dyDescent="0.25">
      <c r="A817" s="1" t="str">
        <f>"000E0618"</f>
        <v>000E0618</v>
      </c>
      <c r="B817" s="1" t="str">
        <f>"RR"</f>
        <v>RR</v>
      </c>
      <c r="C817" s="3" t="s">
        <v>835</v>
      </c>
      <c r="D817" s="3" t="s">
        <v>0</v>
      </c>
      <c r="E817" s="3" t="s">
        <v>836</v>
      </c>
      <c r="F817" s="1" t="s">
        <v>0</v>
      </c>
      <c r="G817" s="24">
        <v>321.74</v>
      </c>
    </row>
    <row r="818" spans="1:7" ht="29.25" x14ac:dyDescent="0.25">
      <c r="A818" s="1" t="str">
        <f>"000E0621"</f>
        <v>000E0621</v>
      </c>
      <c r="B818" s="1" t="str">
        <f>"RB"</f>
        <v>RB</v>
      </c>
      <c r="C818" s="3" t="s">
        <v>837</v>
      </c>
      <c r="D818" s="3" t="s">
        <v>0</v>
      </c>
      <c r="E818" s="3" t="s">
        <v>10</v>
      </c>
      <c r="F818" s="1" t="s">
        <v>41</v>
      </c>
      <c r="G818" s="24">
        <v>117.45</v>
      </c>
    </row>
    <row r="819" spans="1:7" ht="43.5" x14ac:dyDescent="0.25">
      <c r="A819" s="1" t="str">
        <f>"000E0625"</f>
        <v>000E0625</v>
      </c>
      <c r="B819" s="1" t="str">
        <f>"NU"</f>
        <v>NU</v>
      </c>
      <c r="C819" s="3" t="s">
        <v>838</v>
      </c>
      <c r="D819" s="3" t="s">
        <v>41</v>
      </c>
      <c r="E819" s="3" t="s">
        <v>839</v>
      </c>
      <c r="F819" s="1" t="s">
        <v>41</v>
      </c>
      <c r="G819" s="23" t="s">
        <v>2403</v>
      </c>
    </row>
    <row r="820" spans="1:7" ht="43.5" x14ac:dyDescent="0.25">
      <c r="A820" s="1" t="str">
        <f>"000E0625"</f>
        <v>000E0625</v>
      </c>
      <c r="B820" s="1" t="str">
        <f>"RR"</f>
        <v>RR</v>
      </c>
      <c r="C820" s="3" t="s">
        <v>838</v>
      </c>
      <c r="D820" s="3" t="s">
        <v>41</v>
      </c>
      <c r="E820" s="3" t="s">
        <v>711</v>
      </c>
      <c r="F820" s="1" t="s">
        <v>0</v>
      </c>
      <c r="G820" s="24">
        <v>143.12</v>
      </c>
    </row>
    <row r="821" spans="1:7" ht="114.75" x14ac:dyDescent="0.25">
      <c r="A821" s="1" t="str">
        <f>"000E0627"</f>
        <v>000E0627</v>
      </c>
      <c r="B821" s="1" t="str">
        <f>"22"</f>
        <v>22</v>
      </c>
      <c r="C821" s="3" t="s">
        <v>840</v>
      </c>
      <c r="D821" s="3" t="s">
        <v>41</v>
      </c>
      <c r="E821" s="3" t="s">
        <v>842</v>
      </c>
      <c r="F821" s="1" t="s">
        <v>0</v>
      </c>
      <c r="G821" s="23" t="s">
        <v>2403</v>
      </c>
    </row>
    <row r="822" spans="1:7" ht="43.5" x14ac:dyDescent="0.25">
      <c r="A822" s="1" t="str">
        <f>"000E0627"</f>
        <v>000E0627</v>
      </c>
      <c r="B822" s="1" t="str">
        <f>"52"</f>
        <v>52</v>
      </c>
      <c r="C822" s="3" t="s">
        <v>843</v>
      </c>
      <c r="D822" s="3" t="s">
        <v>0</v>
      </c>
      <c r="E822" s="3" t="s">
        <v>844</v>
      </c>
      <c r="F822" s="1" t="s">
        <v>41</v>
      </c>
      <c r="G822" s="23" t="s">
        <v>2403</v>
      </c>
    </row>
    <row r="823" spans="1:7" ht="72" x14ac:dyDescent="0.25">
      <c r="A823" s="1" t="str">
        <f>"000E0630"</f>
        <v>000E0630</v>
      </c>
      <c r="B823" s="1" t="str">
        <f>"NU"</f>
        <v>NU</v>
      </c>
      <c r="C823" s="3" t="s">
        <v>846</v>
      </c>
      <c r="D823" s="3" t="s">
        <v>41</v>
      </c>
      <c r="E823" s="3" t="s">
        <v>595</v>
      </c>
      <c r="F823" s="1" t="s">
        <v>41</v>
      </c>
      <c r="G823" s="24">
        <v>640.47</v>
      </c>
    </row>
    <row r="824" spans="1:7" ht="29.25" x14ac:dyDescent="0.25">
      <c r="A824" s="1" t="str">
        <f>"000E0635"</f>
        <v>000E0635</v>
      </c>
      <c r="B824" s="1" t="str">
        <f>"NU"</f>
        <v>NU</v>
      </c>
      <c r="C824" s="3" t="s">
        <v>847</v>
      </c>
      <c r="D824" s="3" t="s">
        <v>41</v>
      </c>
      <c r="E824" s="3" t="s">
        <v>595</v>
      </c>
      <c r="F824" s="1" t="s">
        <v>41</v>
      </c>
      <c r="G824" s="24">
        <v>1373.93</v>
      </c>
    </row>
    <row r="825" spans="1:7" ht="72" x14ac:dyDescent="0.25">
      <c r="A825" s="1" t="str">
        <f>"000E0636"</f>
        <v>000E0636</v>
      </c>
      <c r="B825" s="1" t="str">
        <f>"NU"</f>
        <v>NU</v>
      </c>
      <c r="C825" s="3" t="s">
        <v>848</v>
      </c>
      <c r="D825" s="3" t="s">
        <v>41</v>
      </c>
      <c r="E825" s="3" t="s">
        <v>595</v>
      </c>
      <c r="F825" s="1" t="s">
        <v>41</v>
      </c>
      <c r="G825" s="24">
        <v>12904.29</v>
      </c>
    </row>
    <row r="826" spans="1:7" ht="86.25" x14ac:dyDescent="0.25">
      <c r="A826" s="1" t="str">
        <f>"000E0637"</f>
        <v>000E0637</v>
      </c>
      <c r="B826" s="1" t="str">
        <f>"NU"</f>
        <v>NU</v>
      </c>
      <c r="C826" s="3" t="s">
        <v>849</v>
      </c>
      <c r="D826" s="3" t="s">
        <v>0</v>
      </c>
      <c r="E826" s="3" t="s">
        <v>33</v>
      </c>
      <c r="F826" s="1" t="s">
        <v>41</v>
      </c>
      <c r="G826" s="23" t="s">
        <v>2403</v>
      </c>
    </row>
    <row r="827" spans="1:7" ht="86.25" x14ac:dyDescent="0.25">
      <c r="A827" s="1" t="str">
        <f>"000E0637"</f>
        <v>000E0637</v>
      </c>
      <c r="B827" s="1" t="str">
        <f>"RR"</f>
        <v>RR</v>
      </c>
      <c r="C827" s="3" t="s">
        <v>849</v>
      </c>
      <c r="D827" s="3" t="s">
        <v>0</v>
      </c>
      <c r="E827" s="3" t="s">
        <v>33</v>
      </c>
      <c r="F827" s="1" t="s">
        <v>0</v>
      </c>
      <c r="G827" s="23" t="s">
        <v>2403</v>
      </c>
    </row>
    <row r="828" spans="1:7" ht="100.5" x14ac:dyDescent="0.25">
      <c r="A828" s="1" t="str">
        <f>"000E0638"</f>
        <v>000E0638</v>
      </c>
      <c r="B828" s="1" t="str">
        <f>"NU"</f>
        <v>NU</v>
      </c>
      <c r="C828" s="3" t="s">
        <v>850</v>
      </c>
      <c r="D828" s="3" t="s">
        <v>0</v>
      </c>
      <c r="E828" s="3" t="s">
        <v>28</v>
      </c>
      <c r="F828" s="1" t="s">
        <v>41</v>
      </c>
      <c r="G828" s="23" t="s">
        <v>2402</v>
      </c>
    </row>
    <row r="829" spans="1:7" ht="100.5" x14ac:dyDescent="0.25">
      <c r="A829" s="1" t="str">
        <f>"000E0638"</f>
        <v>000E0638</v>
      </c>
      <c r="B829" s="1" t="str">
        <f>"RR"</f>
        <v>RR</v>
      </c>
      <c r="C829" s="3" t="s">
        <v>850</v>
      </c>
      <c r="D829" s="3" t="s">
        <v>0</v>
      </c>
      <c r="E829" s="3" t="s">
        <v>33</v>
      </c>
      <c r="F829" s="1" t="s">
        <v>0</v>
      </c>
      <c r="G829" s="23" t="s">
        <v>2403</v>
      </c>
    </row>
    <row r="830" spans="1:7" ht="100.5" x14ac:dyDescent="0.25">
      <c r="A830" s="1" t="str">
        <f>"000E0639"</f>
        <v>000E0639</v>
      </c>
      <c r="B830" s="1" t="str">
        <f>"NU"</f>
        <v>NU</v>
      </c>
      <c r="C830" s="3" t="s">
        <v>851</v>
      </c>
      <c r="D830" s="3" t="s">
        <v>0</v>
      </c>
      <c r="E830" s="3" t="s">
        <v>33</v>
      </c>
      <c r="F830" s="1" t="s">
        <v>41</v>
      </c>
      <c r="G830" s="23" t="s">
        <v>2403</v>
      </c>
    </row>
    <row r="831" spans="1:7" ht="100.5" x14ac:dyDescent="0.25">
      <c r="A831" s="1" t="str">
        <f>"000E0639"</f>
        <v>000E0639</v>
      </c>
      <c r="B831" s="1" t="str">
        <f>"RR"</f>
        <v>RR</v>
      </c>
      <c r="C831" s="3" t="s">
        <v>851</v>
      </c>
      <c r="D831" s="3" t="s">
        <v>0</v>
      </c>
      <c r="E831" s="3" t="s">
        <v>33</v>
      </c>
      <c r="F831" s="1" t="s">
        <v>0</v>
      </c>
      <c r="G831" s="23" t="s">
        <v>2403</v>
      </c>
    </row>
    <row r="832" spans="1:7" ht="86.25" x14ac:dyDescent="0.25">
      <c r="A832" s="1" t="str">
        <f>"000E0641"</f>
        <v>000E0641</v>
      </c>
      <c r="B832" s="1" t="str">
        <f>"NU"</f>
        <v>NU</v>
      </c>
      <c r="C832" s="3" t="s">
        <v>852</v>
      </c>
      <c r="D832" s="3" t="s">
        <v>0</v>
      </c>
      <c r="E832" s="3" t="s">
        <v>10</v>
      </c>
      <c r="F832" s="1" t="s">
        <v>41</v>
      </c>
      <c r="G832" s="24">
        <v>2161.8000000000002</v>
      </c>
    </row>
    <row r="833" spans="1:7" ht="86.25" x14ac:dyDescent="0.25">
      <c r="A833" s="1" t="str">
        <f>"000E0641"</f>
        <v>000E0641</v>
      </c>
      <c r="B833" s="1" t="str">
        <f>"RR"</f>
        <v>RR</v>
      </c>
      <c r="C833" s="3" t="s">
        <v>852</v>
      </c>
      <c r="D833" s="3" t="s">
        <v>0</v>
      </c>
      <c r="E833" s="3" t="s">
        <v>33</v>
      </c>
      <c r="F833" s="1" t="s">
        <v>0</v>
      </c>
      <c r="G833" s="23" t="s">
        <v>2403</v>
      </c>
    </row>
    <row r="834" spans="1:7" ht="57.75" x14ac:dyDescent="0.25">
      <c r="A834" s="1" t="str">
        <f>"000E0642"</f>
        <v>000E0642</v>
      </c>
      <c r="B834" s="1" t="str">
        <f>"NU"</f>
        <v>NU</v>
      </c>
      <c r="C834" s="3" t="s">
        <v>853</v>
      </c>
      <c r="D834" s="3" t="s">
        <v>0</v>
      </c>
      <c r="E834" s="3" t="s">
        <v>33</v>
      </c>
      <c r="F834" s="1" t="s">
        <v>41</v>
      </c>
      <c r="G834" s="23" t="s">
        <v>2403</v>
      </c>
    </row>
    <row r="835" spans="1:7" ht="57.75" x14ac:dyDescent="0.25">
      <c r="A835" s="1" t="str">
        <f>"000E0642"</f>
        <v>000E0642</v>
      </c>
      <c r="B835" s="1" t="str">
        <f>"RR"</f>
        <v>RR</v>
      </c>
      <c r="C835" s="3" t="s">
        <v>853</v>
      </c>
      <c r="D835" s="3" t="s">
        <v>0</v>
      </c>
      <c r="E835" s="3" t="s">
        <v>33</v>
      </c>
      <c r="F835" s="1" t="s">
        <v>0</v>
      </c>
      <c r="G835" s="23" t="s">
        <v>2403</v>
      </c>
    </row>
    <row r="836" spans="1:7" ht="43.5" x14ac:dyDescent="0.25">
      <c r="A836" s="1" t="str">
        <f>"000E0650"</f>
        <v>000E0650</v>
      </c>
      <c r="B836" s="1" t="str">
        <f>"NU"</f>
        <v>NU</v>
      </c>
      <c r="C836" s="3" t="s">
        <v>854</v>
      </c>
      <c r="D836" s="3" t="s">
        <v>41</v>
      </c>
      <c r="E836" s="3" t="s">
        <v>595</v>
      </c>
      <c r="F836" s="1" t="s">
        <v>41</v>
      </c>
      <c r="G836" s="24">
        <v>898.1</v>
      </c>
    </row>
    <row r="837" spans="1:7" ht="43.5" x14ac:dyDescent="0.25">
      <c r="A837" s="1" t="str">
        <f>"000E0650"</f>
        <v>000E0650</v>
      </c>
      <c r="B837" s="1" t="str">
        <f>"RR"</f>
        <v>RR</v>
      </c>
      <c r="C837" s="3" t="s">
        <v>854</v>
      </c>
      <c r="D837" s="3" t="s">
        <v>0</v>
      </c>
      <c r="E837" s="3" t="s">
        <v>10</v>
      </c>
      <c r="F837" s="1" t="s">
        <v>0</v>
      </c>
      <c r="G837" s="24">
        <v>100.54</v>
      </c>
    </row>
    <row r="838" spans="1:7" ht="57.75" x14ac:dyDescent="0.25">
      <c r="A838" s="1" t="str">
        <f>"000E0651"</f>
        <v>000E0651</v>
      </c>
      <c r="B838" s="1" t="str">
        <f>"NU"</f>
        <v>NU</v>
      </c>
      <c r="C838" s="3" t="s">
        <v>855</v>
      </c>
      <c r="D838" s="3" t="s">
        <v>41</v>
      </c>
      <c r="E838" s="3" t="s">
        <v>595</v>
      </c>
      <c r="F838" s="1" t="s">
        <v>41</v>
      </c>
      <c r="G838" s="24">
        <v>973.48</v>
      </c>
    </row>
    <row r="839" spans="1:7" ht="57.75" x14ac:dyDescent="0.25">
      <c r="A839" s="1" t="str">
        <f>"000E0651"</f>
        <v>000E0651</v>
      </c>
      <c r="B839" s="1" t="str">
        <f>"RR"</f>
        <v>RR</v>
      </c>
      <c r="C839" s="3" t="s">
        <v>856</v>
      </c>
      <c r="D839" s="3" t="s">
        <v>0</v>
      </c>
      <c r="E839" s="3" t="s">
        <v>10</v>
      </c>
      <c r="F839" s="1" t="s">
        <v>0</v>
      </c>
      <c r="G839" s="24">
        <v>99.45</v>
      </c>
    </row>
    <row r="840" spans="1:7" ht="57.75" x14ac:dyDescent="0.25">
      <c r="A840" s="1" t="str">
        <f>"000E0652"</f>
        <v>000E0652</v>
      </c>
      <c r="B840" s="1" t="str">
        <f>"NU"</f>
        <v>NU</v>
      </c>
      <c r="C840" s="3" t="s">
        <v>857</v>
      </c>
      <c r="D840" s="3" t="s">
        <v>41</v>
      </c>
      <c r="E840" s="3" t="s">
        <v>595</v>
      </c>
      <c r="F840" s="1" t="s">
        <v>41</v>
      </c>
      <c r="G840" s="24">
        <v>6610.98</v>
      </c>
    </row>
    <row r="841" spans="1:7" ht="57.75" x14ac:dyDescent="0.25">
      <c r="A841" s="1" t="str">
        <f>"000E0652"</f>
        <v>000E0652</v>
      </c>
      <c r="B841" s="1" t="str">
        <f>"RR"</f>
        <v>RR</v>
      </c>
      <c r="C841" s="3" t="s">
        <v>858</v>
      </c>
      <c r="D841" s="3" t="s">
        <v>41</v>
      </c>
      <c r="E841" s="3" t="s">
        <v>10</v>
      </c>
      <c r="F841" s="1" t="s">
        <v>0</v>
      </c>
      <c r="G841" s="24">
        <v>653.36</v>
      </c>
    </row>
    <row r="842" spans="1:7" ht="57.75" x14ac:dyDescent="0.25">
      <c r="A842" s="1" t="str">
        <f>"000E0655"</f>
        <v>000E0655</v>
      </c>
      <c r="B842" s="1" t="str">
        <f>"NU"</f>
        <v>NU</v>
      </c>
      <c r="C842" s="3" t="s">
        <v>859</v>
      </c>
      <c r="D842" s="3" t="s">
        <v>0</v>
      </c>
      <c r="E842" s="3" t="s">
        <v>10</v>
      </c>
      <c r="F842" s="1" t="s">
        <v>41</v>
      </c>
      <c r="G842" s="24">
        <v>134.59</v>
      </c>
    </row>
    <row r="843" spans="1:7" ht="57.75" x14ac:dyDescent="0.25">
      <c r="A843" s="1" t="str">
        <f>"000E0655"</f>
        <v>000E0655</v>
      </c>
      <c r="B843" s="1" t="str">
        <f>"RR"</f>
        <v>RR</v>
      </c>
      <c r="C843" s="3" t="s">
        <v>860</v>
      </c>
      <c r="D843" s="3" t="s">
        <v>0</v>
      </c>
      <c r="E843" s="3" t="s">
        <v>10</v>
      </c>
      <c r="F843" s="1" t="s">
        <v>0</v>
      </c>
      <c r="G843" s="24">
        <v>15.82</v>
      </c>
    </row>
    <row r="844" spans="1:7" ht="57.75" x14ac:dyDescent="0.25">
      <c r="A844" s="1" t="str">
        <f>"000E0656"</f>
        <v>000E0656</v>
      </c>
      <c r="B844" s="1" t="str">
        <f>"NU"</f>
        <v>NU</v>
      </c>
      <c r="C844" s="3" t="s">
        <v>861</v>
      </c>
      <c r="D844" s="3" t="s">
        <v>0</v>
      </c>
      <c r="E844" s="3" t="s">
        <v>10</v>
      </c>
      <c r="F844" s="1" t="s">
        <v>0</v>
      </c>
      <c r="G844" s="24">
        <v>752.11</v>
      </c>
    </row>
    <row r="845" spans="1:7" ht="57.75" x14ac:dyDescent="0.25">
      <c r="A845" s="1" t="str">
        <f>"000E0656"</f>
        <v>000E0656</v>
      </c>
      <c r="B845" s="1" t="str">
        <f>"RR"</f>
        <v>RR</v>
      </c>
      <c r="C845" s="3" t="s">
        <v>861</v>
      </c>
      <c r="D845" s="3" t="s">
        <v>0</v>
      </c>
      <c r="E845" s="3" t="s">
        <v>10</v>
      </c>
      <c r="F845" s="1" t="s">
        <v>0</v>
      </c>
      <c r="G845" s="24">
        <v>72.06</v>
      </c>
    </row>
    <row r="846" spans="1:7" ht="57.75" x14ac:dyDescent="0.25">
      <c r="A846" s="1" t="str">
        <f>"000E0657"</f>
        <v>000E0657</v>
      </c>
      <c r="B846" s="1" t="str">
        <f>"NU"</f>
        <v>NU</v>
      </c>
      <c r="C846" s="3" t="s">
        <v>862</v>
      </c>
      <c r="D846" s="3" t="s">
        <v>0</v>
      </c>
      <c r="E846" s="3" t="s">
        <v>10</v>
      </c>
      <c r="F846" s="1" t="s">
        <v>0</v>
      </c>
      <c r="G846" s="24">
        <v>706.59</v>
      </c>
    </row>
    <row r="847" spans="1:7" ht="57.75" x14ac:dyDescent="0.25">
      <c r="A847" s="1" t="str">
        <f>"000E0657"</f>
        <v>000E0657</v>
      </c>
      <c r="B847" s="1" t="str">
        <f>"RR"</f>
        <v>RR</v>
      </c>
      <c r="C847" s="3" t="s">
        <v>862</v>
      </c>
      <c r="D847" s="3" t="s">
        <v>0</v>
      </c>
      <c r="E847" s="3" t="s">
        <v>10</v>
      </c>
      <c r="F847" s="1" t="s">
        <v>0</v>
      </c>
      <c r="G847" s="24">
        <v>67.69</v>
      </c>
    </row>
    <row r="848" spans="1:7" ht="72" x14ac:dyDescent="0.25">
      <c r="A848" s="1" t="str">
        <f>"000E0658"</f>
        <v>000E0658</v>
      </c>
      <c r="B848" s="1" t="str">
        <f>"  "</f>
        <v xml:space="preserve">  </v>
      </c>
      <c r="C848" s="3" t="s">
        <v>863</v>
      </c>
      <c r="D848" s="3" t="s">
        <v>0</v>
      </c>
      <c r="E848" s="3" t="s">
        <v>81</v>
      </c>
      <c r="F848" s="1" t="s">
        <v>0</v>
      </c>
      <c r="G848" s="23" t="s">
        <v>2402</v>
      </c>
    </row>
    <row r="849" spans="1:7" ht="72" x14ac:dyDescent="0.25">
      <c r="A849" s="1" t="str">
        <f>"000E0658"</f>
        <v>000E0658</v>
      </c>
      <c r="B849" s="1" t="str">
        <f>"KR"</f>
        <v>KR</v>
      </c>
      <c r="C849" s="3" t="s">
        <v>863</v>
      </c>
      <c r="D849" s="3" t="s">
        <v>0</v>
      </c>
      <c r="E849" s="3" t="s">
        <v>81</v>
      </c>
      <c r="F849" s="1" t="s">
        <v>0</v>
      </c>
      <c r="G849" s="23" t="s">
        <v>2402</v>
      </c>
    </row>
    <row r="850" spans="1:7" ht="72" x14ac:dyDescent="0.25">
      <c r="A850" s="1" t="str">
        <f>"000E0658"</f>
        <v>000E0658</v>
      </c>
      <c r="B850" s="1" t="str">
        <f>"NU"</f>
        <v>NU</v>
      </c>
      <c r="C850" s="3" t="s">
        <v>863</v>
      </c>
      <c r="D850" s="3" t="s">
        <v>0</v>
      </c>
      <c r="E850" s="3" t="s">
        <v>81</v>
      </c>
      <c r="F850" s="1" t="s">
        <v>0</v>
      </c>
      <c r="G850" s="23" t="s">
        <v>2402</v>
      </c>
    </row>
    <row r="851" spans="1:7" ht="72" x14ac:dyDescent="0.25">
      <c r="A851" s="1" t="str">
        <f>"000E0658"</f>
        <v>000E0658</v>
      </c>
      <c r="B851" s="1" t="str">
        <f>"RA"</f>
        <v>RA</v>
      </c>
      <c r="C851" s="3" t="s">
        <v>863</v>
      </c>
      <c r="D851" s="3" t="s">
        <v>0</v>
      </c>
      <c r="E851" s="3" t="s">
        <v>81</v>
      </c>
      <c r="F851" s="1" t="s">
        <v>0</v>
      </c>
      <c r="G851" s="23" t="s">
        <v>2402</v>
      </c>
    </row>
    <row r="852" spans="1:7" ht="72" x14ac:dyDescent="0.25">
      <c r="A852" s="1" t="str">
        <f>"000E0658"</f>
        <v>000E0658</v>
      </c>
      <c r="B852" s="1" t="str">
        <f>"RR"</f>
        <v>RR</v>
      </c>
      <c r="C852" s="3" t="s">
        <v>863</v>
      </c>
      <c r="D852" s="3" t="s">
        <v>0</v>
      </c>
      <c r="E852" s="3" t="s">
        <v>81</v>
      </c>
      <c r="F852" s="1" t="s">
        <v>0</v>
      </c>
      <c r="G852" s="23" t="s">
        <v>2402</v>
      </c>
    </row>
    <row r="853" spans="1:7" ht="72" x14ac:dyDescent="0.25">
      <c r="A853" s="1" t="str">
        <f>"000E0659"</f>
        <v>000E0659</v>
      </c>
      <c r="B853" s="1" t="str">
        <f>"  "</f>
        <v xml:space="preserve">  </v>
      </c>
      <c r="C853" s="3" t="s">
        <v>864</v>
      </c>
      <c r="D853" s="3" t="s">
        <v>0</v>
      </c>
      <c r="E853" s="3" t="s">
        <v>81</v>
      </c>
      <c r="F853" s="1" t="s">
        <v>0</v>
      </c>
      <c r="G853" s="23" t="s">
        <v>2402</v>
      </c>
    </row>
    <row r="854" spans="1:7" ht="72" x14ac:dyDescent="0.25">
      <c r="A854" s="1" t="str">
        <f>"000E0659"</f>
        <v>000E0659</v>
      </c>
      <c r="B854" s="1" t="str">
        <f>"KR"</f>
        <v>KR</v>
      </c>
      <c r="C854" s="3" t="s">
        <v>864</v>
      </c>
      <c r="D854" s="3" t="s">
        <v>0</v>
      </c>
      <c r="E854" s="3" t="s">
        <v>81</v>
      </c>
      <c r="F854" s="1" t="s">
        <v>0</v>
      </c>
      <c r="G854" s="23" t="s">
        <v>2402</v>
      </c>
    </row>
    <row r="855" spans="1:7" ht="72" x14ac:dyDescent="0.25">
      <c r="A855" s="1" t="str">
        <f>"000E0659"</f>
        <v>000E0659</v>
      </c>
      <c r="B855" s="1" t="str">
        <f>"NU"</f>
        <v>NU</v>
      </c>
      <c r="C855" s="3" t="s">
        <v>864</v>
      </c>
      <c r="D855" s="3" t="s">
        <v>0</v>
      </c>
      <c r="E855" s="3" t="s">
        <v>81</v>
      </c>
      <c r="F855" s="1" t="s">
        <v>0</v>
      </c>
      <c r="G855" s="23" t="s">
        <v>2402</v>
      </c>
    </row>
    <row r="856" spans="1:7" ht="72" x14ac:dyDescent="0.25">
      <c r="A856" s="1" t="str">
        <f>"000E0659"</f>
        <v>000E0659</v>
      </c>
      <c r="B856" s="1" t="str">
        <f>"RA"</f>
        <v>RA</v>
      </c>
      <c r="C856" s="3" t="s">
        <v>864</v>
      </c>
      <c r="D856" s="3" t="s">
        <v>0</v>
      </c>
      <c r="E856" s="3" t="s">
        <v>81</v>
      </c>
      <c r="F856" s="1" t="s">
        <v>0</v>
      </c>
      <c r="G856" s="23" t="s">
        <v>2402</v>
      </c>
    </row>
    <row r="857" spans="1:7" ht="72" x14ac:dyDescent="0.25">
      <c r="A857" s="1" t="str">
        <f>"000E0659"</f>
        <v>000E0659</v>
      </c>
      <c r="B857" s="1" t="str">
        <f>"RR"</f>
        <v>RR</v>
      </c>
      <c r="C857" s="3" t="s">
        <v>864</v>
      </c>
      <c r="D857" s="3" t="s">
        <v>0</v>
      </c>
      <c r="E857" s="3" t="s">
        <v>81</v>
      </c>
      <c r="F857" s="1" t="s">
        <v>0</v>
      </c>
      <c r="G857" s="23" t="s">
        <v>2402</v>
      </c>
    </row>
    <row r="858" spans="1:7" ht="72" x14ac:dyDescent="0.25">
      <c r="A858" s="1" t="str">
        <f>"000E0660"</f>
        <v>000E0660</v>
      </c>
      <c r="B858" s="1" t="str">
        <f>"NU"</f>
        <v>NU</v>
      </c>
      <c r="C858" s="3" t="s">
        <v>865</v>
      </c>
      <c r="D858" s="3" t="s">
        <v>0</v>
      </c>
      <c r="E858" s="3" t="s">
        <v>10</v>
      </c>
      <c r="F858" s="1" t="s">
        <v>0</v>
      </c>
      <c r="G858" s="24">
        <v>199.22</v>
      </c>
    </row>
    <row r="859" spans="1:7" ht="57.75" x14ac:dyDescent="0.25">
      <c r="A859" s="1" t="str">
        <f>"000E0660"</f>
        <v>000E0660</v>
      </c>
      <c r="B859" s="1" t="str">
        <f>"RR"</f>
        <v>RR</v>
      </c>
      <c r="C859" s="3" t="s">
        <v>866</v>
      </c>
      <c r="D859" s="3" t="s">
        <v>0</v>
      </c>
      <c r="E859" s="3" t="s">
        <v>10</v>
      </c>
      <c r="F859" s="1" t="s">
        <v>0</v>
      </c>
      <c r="G859" s="24">
        <v>20.72</v>
      </c>
    </row>
    <row r="860" spans="1:7" ht="57.75" x14ac:dyDescent="0.25">
      <c r="A860" s="1" t="str">
        <f>"000E0665"</f>
        <v>000E0665</v>
      </c>
      <c r="B860" s="1" t="str">
        <f>"NU"</f>
        <v>NU</v>
      </c>
      <c r="C860" s="3" t="s">
        <v>867</v>
      </c>
      <c r="D860" s="3" t="s">
        <v>0</v>
      </c>
      <c r="E860" s="3" t="s">
        <v>10</v>
      </c>
      <c r="F860" s="1" t="s">
        <v>0</v>
      </c>
      <c r="G860" s="24">
        <v>170.84</v>
      </c>
    </row>
    <row r="861" spans="1:7" ht="57.75" x14ac:dyDescent="0.25">
      <c r="A861" s="1" t="str">
        <f>"000E0665"</f>
        <v>000E0665</v>
      </c>
      <c r="B861" s="1" t="str">
        <f>"RR"</f>
        <v>RR</v>
      </c>
      <c r="C861" s="3" t="s">
        <v>867</v>
      </c>
      <c r="D861" s="3" t="s">
        <v>0</v>
      </c>
      <c r="E861" s="3" t="s">
        <v>10</v>
      </c>
      <c r="F861" s="1" t="s">
        <v>0</v>
      </c>
      <c r="G861" s="24">
        <v>17.53</v>
      </c>
    </row>
    <row r="862" spans="1:7" ht="57.75" x14ac:dyDescent="0.25">
      <c r="A862" s="1" t="str">
        <f>"000E0666"</f>
        <v>000E0666</v>
      </c>
      <c r="B862" s="1" t="str">
        <f>"NU"</f>
        <v>NU</v>
      </c>
      <c r="C862" s="3" t="s">
        <v>868</v>
      </c>
      <c r="D862" s="3" t="s">
        <v>0</v>
      </c>
      <c r="E862" s="3" t="s">
        <v>10</v>
      </c>
      <c r="F862" s="1" t="s">
        <v>0</v>
      </c>
      <c r="G862" s="24">
        <v>167.55</v>
      </c>
    </row>
    <row r="863" spans="1:7" ht="57.75" x14ac:dyDescent="0.25">
      <c r="A863" s="1" t="str">
        <f>"000E0666"</f>
        <v>000E0666</v>
      </c>
      <c r="B863" s="1" t="str">
        <f>"RR"</f>
        <v>RR</v>
      </c>
      <c r="C863" s="3" t="s">
        <v>869</v>
      </c>
      <c r="D863" s="3" t="s">
        <v>0</v>
      </c>
      <c r="E863" s="3" t="s">
        <v>10</v>
      </c>
      <c r="F863" s="1" t="s">
        <v>0</v>
      </c>
      <c r="G863" s="24">
        <v>16.75</v>
      </c>
    </row>
    <row r="864" spans="1:7" ht="57.75" x14ac:dyDescent="0.25">
      <c r="A864" s="1" t="str">
        <f>"000E0667"</f>
        <v>000E0667</v>
      </c>
      <c r="B864" s="1" t="str">
        <f>"NU"</f>
        <v>NU</v>
      </c>
      <c r="C864" s="3" t="s">
        <v>870</v>
      </c>
      <c r="D864" s="3" t="s">
        <v>41</v>
      </c>
      <c r="E864" s="3" t="s">
        <v>595</v>
      </c>
      <c r="F864" s="1" t="s">
        <v>0</v>
      </c>
      <c r="G864" s="24">
        <v>343.18</v>
      </c>
    </row>
    <row r="865" spans="1:7" ht="43.5" x14ac:dyDescent="0.25">
      <c r="A865" s="1" t="str">
        <f>"000E0667"</f>
        <v>000E0667</v>
      </c>
      <c r="B865" s="1" t="str">
        <f>"RR"</f>
        <v>RR</v>
      </c>
      <c r="C865" s="3" t="s">
        <v>871</v>
      </c>
      <c r="D865" s="3" t="s">
        <v>0</v>
      </c>
      <c r="E865" s="3" t="s">
        <v>10</v>
      </c>
      <c r="F865" s="1" t="s">
        <v>0</v>
      </c>
      <c r="G865" s="24">
        <v>38.75</v>
      </c>
    </row>
    <row r="866" spans="1:7" ht="43.5" x14ac:dyDescent="0.25">
      <c r="A866" s="1" t="str">
        <f>"000E0668"</f>
        <v>000E0668</v>
      </c>
      <c r="B866" s="1" t="str">
        <f>"KR"</f>
        <v>KR</v>
      </c>
      <c r="C866" s="3" t="s">
        <v>872</v>
      </c>
      <c r="D866" s="3" t="s">
        <v>0</v>
      </c>
      <c r="E866" s="3" t="s">
        <v>10</v>
      </c>
      <c r="F866" s="1" t="s">
        <v>0</v>
      </c>
      <c r="G866" s="24">
        <v>1.51</v>
      </c>
    </row>
    <row r="867" spans="1:7" ht="43.5" x14ac:dyDescent="0.25">
      <c r="A867" s="1" t="str">
        <f>"000E0668"</f>
        <v>000E0668</v>
      </c>
      <c r="B867" s="1" t="str">
        <f>"NU"</f>
        <v>NU</v>
      </c>
      <c r="C867" s="3" t="s">
        <v>872</v>
      </c>
      <c r="D867" s="3" t="s">
        <v>41</v>
      </c>
      <c r="E867" s="3" t="s">
        <v>595</v>
      </c>
      <c r="F867" s="1" t="s">
        <v>0</v>
      </c>
      <c r="G867" s="24">
        <v>468.37</v>
      </c>
    </row>
    <row r="868" spans="1:7" ht="43.5" x14ac:dyDescent="0.25">
      <c r="A868" s="1" t="str">
        <f>"000E0668"</f>
        <v>000E0668</v>
      </c>
      <c r="B868" s="1" t="str">
        <f>"RR"</f>
        <v>RR</v>
      </c>
      <c r="C868" s="3" t="s">
        <v>872</v>
      </c>
      <c r="D868" s="3" t="s">
        <v>0</v>
      </c>
      <c r="E868" s="3" t="s">
        <v>10</v>
      </c>
      <c r="F868" s="1" t="s">
        <v>0</v>
      </c>
      <c r="G868" s="24">
        <v>46.22</v>
      </c>
    </row>
    <row r="869" spans="1:7" ht="43.5" x14ac:dyDescent="0.25">
      <c r="A869" s="1" t="str">
        <f>"000E0669"</f>
        <v>000E0669</v>
      </c>
      <c r="B869" s="1" t="str">
        <f>"NU"</f>
        <v>NU</v>
      </c>
      <c r="C869" s="3" t="s">
        <v>873</v>
      </c>
      <c r="D869" s="3" t="s">
        <v>0</v>
      </c>
      <c r="E869" s="3" t="s">
        <v>10</v>
      </c>
      <c r="F869" s="1" t="s">
        <v>0</v>
      </c>
      <c r="G869" s="24">
        <v>228.6</v>
      </c>
    </row>
    <row r="870" spans="1:7" ht="43.5" x14ac:dyDescent="0.25">
      <c r="A870" s="1" t="str">
        <f>"000E0669"</f>
        <v>000E0669</v>
      </c>
      <c r="B870" s="1" t="str">
        <f>"RR"</f>
        <v>RR</v>
      </c>
      <c r="C870" s="3" t="s">
        <v>873</v>
      </c>
      <c r="D870" s="3" t="s">
        <v>0</v>
      </c>
      <c r="E870" s="3" t="s">
        <v>10</v>
      </c>
      <c r="F870" s="1" t="s">
        <v>0</v>
      </c>
      <c r="G870" s="24">
        <v>22.86</v>
      </c>
    </row>
    <row r="871" spans="1:7" ht="86.25" x14ac:dyDescent="0.25">
      <c r="A871" s="1" t="str">
        <f>"000E0670"</f>
        <v>000E0670</v>
      </c>
      <c r="B871" s="1" t="str">
        <f>"NU"</f>
        <v>NU</v>
      </c>
      <c r="C871" s="3" t="s">
        <v>874</v>
      </c>
      <c r="D871" s="3" t="s">
        <v>41</v>
      </c>
      <c r="E871" s="3" t="s">
        <v>711</v>
      </c>
      <c r="F871" s="1" t="s">
        <v>0</v>
      </c>
      <c r="G871" s="24">
        <v>1349.91</v>
      </c>
    </row>
    <row r="872" spans="1:7" ht="86.25" x14ac:dyDescent="0.25">
      <c r="A872" s="1" t="str">
        <f>"000E0670"</f>
        <v>000E0670</v>
      </c>
      <c r="B872" s="1" t="str">
        <f>"RR"</f>
        <v>RR</v>
      </c>
      <c r="C872" s="3" t="s">
        <v>875</v>
      </c>
      <c r="D872" s="3" t="s">
        <v>0</v>
      </c>
      <c r="E872" s="3" t="s">
        <v>10</v>
      </c>
      <c r="F872" s="1" t="s">
        <v>0</v>
      </c>
      <c r="G872" s="24">
        <v>135</v>
      </c>
    </row>
    <row r="873" spans="1:7" ht="43.5" x14ac:dyDescent="0.25">
      <c r="A873" s="1" t="str">
        <f>"000E0671"</f>
        <v>000E0671</v>
      </c>
      <c r="B873" s="1" t="str">
        <f>"NU"</f>
        <v>NU</v>
      </c>
      <c r="C873" s="3" t="s">
        <v>876</v>
      </c>
      <c r="D873" s="3" t="s">
        <v>0</v>
      </c>
      <c r="E873" s="3" t="s">
        <v>10</v>
      </c>
      <c r="F873" s="1" t="s">
        <v>0</v>
      </c>
      <c r="G873" s="24">
        <v>517.95000000000005</v>
      </c>
    </row>
    <row r="874" spans="1:7" ht="43.5" x14ac:dyDescent="0.25">
      <c r="A874" s="1" t="str">
        <f>"000E0671"</f>
        <v>000E0671</v>
      </c>
      <c r="B874" s="1" t="str">
        <f>"RR"</f>
        <v>RR</v>
      </c>
      <c r="C874" s="3" t="s">
        <v>877</v>
      </c>
      <c r="D874" s="3" t="s">
        <v>0</v>
      </c>
      <c r="E874" s="3" t="s">
        <v>10</v>
      </c>
      <c r="F874" s="1" t="s">
        <v>0</v>
      </c>
      <c r="G874" s="24">
        <v>51.82</v>
      </c>
    </row>
    <row r="875" spans="1:7" ht="43.5" x14ac:dyDescent="0.25">
      <c r="A875" s="1" t="str">
        <f>"000E0672"</f>
        <v>000E0672</v>
      </c>
      <c r="B875" s="1" t="str">
        <f>"NU"</f>
        <v>NU</v>
      </c>
      <c r="C875" s="3" t="s">
        <v>878</v>
      </c>
      <c r="D875" s="3" t="s">
        <v>0</v>
      </c>
      <c r="E875" s="3" t="s">
        <v>10</v>
      </c>
      <c r="F875" s="1" t="s">
        <v>0</v>
      </c>
      <c r="G875" s="24">
        <v>402.43</v>
      </c>
    </row>
    <row r="876" spans="1:7" ht="43.5" x14ac:dyDescent="0.25">
      <c r="A876" s="1" t="str">
        <f>"000E0672"</f>
        <v>000E0672</v>
      </c>
      <c r="B876" s="1" t="str">
        <f>"RR"</f>
        <v>RR</v>
      </c>
      <c r="C876" s="3" t="s">
        <v>879</v>
      </c>
      <c r="D876" s="3" t="s">
        <v>0</v>
      </c>
      <c r="E876" s="3" t="s">
        <v>10</v>
      </c>
      <c r="F876" s="1" t="s">
        <v>0</v>
      </c>
      <c r="G876" s="24">
        <v>40.270000000000003</v>
      </c>
    </row>
    <row r="877" spans="1:7" ht="43.5" x14ac:dyDescent="0.25">
      <c r="A877" s="1" t="str">
        <f>"000E0673"</f>
        <v>000E0673</v>
      </c>
      <c r="B877" s="1" t="str">
        <f>"NU"</f>
        <v>NU</v>
      </c>
      <c r="C877" s="3" t="s">
        <v>880</v>
      </c>
      <c r="D877" s="3" t="s">
        <v>0</v>
      </c>
      <c r="E877" s="3" t="s">
        <v>10</v>
      </c>
      <c r="F877" s="1" t="s">
        <v>0</v>
      </c>
      <c r="G877" s="24">
        <v>334.4</v>
      </c>
    </row>
    <row r="878" spans="1:7" ht="43.5" x14ac:dyDescent="0.25">
      <c r="A878" s="1" t="str">
        <f>"000E0673"</f>
        <v>000E0673</v>
      </c>
      <c r="B878" s="1" t="str">
        <f>"RR"</f>
        <v>RR</v>
      </c>
      <c r="C878" s="3" t="s">
        <v>880</v>
      </c>
      <c r="D878" s="3" t="s">
        <v>0</v>
      </c>
      <c r="E878" s="3" t="s">
        <v>10</v>
      </c>
      <c r="F878" s="1" t="s">
        <v>0</v>
      </c>
      <c r="G878" s="24">
        <v>33.44</v>
      </c>
    </row>
    <row r="879" spans="1:7" ht="114.75" x14ac:dyDescent="0.25">
      <c r="A879" s="1" t="str">
        <f>"000E0675"</f>
        <v>000E0675</v>
      </c>
      <c r="B879" s="1" t="str">
        <f>"NU"</f>
        <v>NU</v>
      </c>
      <c r="C879" s="3" t="s">
        <v>881</v>
      </c>
      <c r="D879" s="3" t="s">
        <v>41</v>
      </c>
      <c r="E879" s="3" t="s">
        <v>595</v>
      </c>
      <c r="F879" s="1" t="s">
        <v>41</v>
      </c>
      <c r="G879" s="24">
        <v>4705.6000000000004</v>
      </c>
    </row>
    <row r="880" spans="1:7" ht="114.75" x14ac:dyDescent="0.25">
      <c r="A880" s="1" t="str">
        <f>"000E0675"</f>
        <v>000E0675</v>
      </c>
      <c r="B880" s="1" t="str">
        <f>"RR"</f>
        <v>RR</v>
      </c>
      <c r="C880" s="3" t="s">
        <v>881</v>
      </c>
      <c r="D880" s="3" t="s">
        <v>0</v>
      </c>
      <c r="E880" s="3" t="s">
        <v>10</v>
      </c>
      <c r="F880" s="1" t="s">
        <v>0</v>
      </c>
      <c r="G880" s="24">
        <v>479.52</v>
      </c>
    </row>
    <row r="881" spans="1:7" ht="57.75" x14ac:dyDescent="0.25">
      <c r="A881" s="1" t="str">
        <f>"000E0677"</f>
        <v>000E0677</v>
      </c>
      <c r="B881" s="1" t="str">
        <f>"  "</f>
        <v xml:space="preserve">  </v>
      </c>
      <c r="C881" s="3" t="s">
        <v>882</v>
      </c>
      <c r="D881" s="3" t="s">
        <v>0</v>
      </c>
      <c r="E881" s="3" t="s">
        <v>81</v>
      </c>
      <c r="F881" s="1" t="s">
        <v>0</v>
      </c>
      <c r="G881" s="23" t="s">
        <v>2402</v>
      </c>
    </row>
    <row r="882" spans="1:7" ht="57.75" x14ac:dyDescent="0.25">
      <c r="A882" s="1" t="str">
        <f>"000E0677"</f>
        <v>000E0677</v>
      </c>
      <c r="B882" s="1" t="str">
        <f>"NU"</f>
        <v>NU</v>
      </c>
      <c r="C882" s="3" t="s">
        <v>882</v>
      </c>
      <c r="D882" s="3" t="s">
        <v>0</v>
      </c>
      <c r="E882" s="3" t="s">
        <v>81</v>
      </c>
      <c r="F882" s="1" t="s">
        <v>0</v>
      </c>
      <c r="G882" s="23" t="s">
        <v>2402</v>
      </c>
    </row>
    <row r="883" spans="1:7" ht="57.75" x14ac:dyDescent="0.25">
      <c r="A883" s="1" t="str">
        <f>"000E0677"</f>
        <v>000E0677</v>
      </c>
      <c r="B883" s="1" t="str">
        <f>"RR"</f>
        <v>RR</v>
      </c>
      <c r="C883" s="3" t="s">
        <v>882</v>
      </c>
      <c r="D883" s="3" t="s">
        <v>0</v>
      </c>
      <c r="E883" s="3" t="s">
        <v>81</v>
      </c>
      <c r="F883" s="1" t="s">
        <v>0</v>
      </c>
      <c r="G883" s="23" t="s">
        <v>2402</v>
      </c>
    </row>
    <row r="884" spans="1:7" ht="100.5" x14ac:dyDescent="0.25">
      <c r="A884" s="1" t="str">
        <f>"000E0691"</f>
        <v>000E0691</v>
      </c>
      <c r="B884" s="1" t="str">
        <f>"KR"</f>
        <v>KR</v>
      </c>
      <c r="C884" s="3" t="s">
        <v>883</v>
      </c>
      <c r="D884" s="3" t="s">
        <v>0</v>
      </c>
      <c r="E884" s="3" t="s">
        <v>10</v>
      </c>
      <c r="F884" s="1" t="s">
        <v>0</v>
      </c>
      <c r="G884" s="24">
        <v>3.66</v>
      </c>
    </row>
    <row r="885" spans="1:7" ht="100.5" x14ac:dyDescent="0.25">
      <c r="A885" s="1" t="str">
        <f>"000E0691"</f>
        <v>000E0691</v>
      </c>
      <c r="B885" s="1" t="str">
        <f>"NU"</f>
        <v>NU</v>
      </c>
      <c r="C885" s="3" t="s">
        <v>883</v>
      </c>
      <c r="D885" s="3" t="s">
        <v>41</v>
      </c>
      <c r="E885" s="3" t="s">
        <v>711</v>
      </c>
      <c r="F885" s="1" t="s">
        <v>41</v>
      </c>
      <c r="G885" s="24">
        <v>1120.54</v>
      </c>
    </row>
    <row r="886" spans="1:7" ht="100.5" x14ac:dyDescent="0.25">
      <c r="A886" s="1" t="str">
        <f>"000E0691"</f>
        <v>000E0691</v>
      </c>
      <c r="B886" s="1" t="str">
        <f>"RR"</f>
        <v>RR</v>
      </c>
      <c r="C886" s="3" t="s">
        <v>883</v>
      </c>
      <c r="D886" s="3" t="s">
        <v>0</v>
      </c>
      <c r="E886" s="3" t="s">
        <v>10</v>
      </c>
      <c r="F886" s="1" t="s">
        <v>0</v>
      </c>
      <c r="G886" s="24">
        <v>112.05</v>
      </c>
    </row>
    <row r="887" spans="1:7" ht="86.25" x14ac:dyDescent="0.25">
      <c r="A887" s="1" t="str">
        <f>"000E0692"</f>
        <v>000E0692</v>
      </c>
      <c r="B887" s="1" t="str">
        <f>"KR"</f>
        <v>KR</v>
      </c>
      <c r="C887" s="3" t="s">
        <v>884</v>
      </c>
      <c r="D887" s="3" t="s">
        <v>0</v>
      </c>
      <c r="E887" s="3" t="s">
        <v>10</v>
      </c>
      <c r="F887" s="1" t="s">
        <v>0</v>
      </c>
      <c r="G887" s="24">
        <v>4.5999999999999996</v>
      </c>
    </row>
    <row r="888" spans="1:7" ht="86.25" x14ac:dyDescent="0.25">
      <c r="A888" s="1" t="str">
        <f>"000E0692"</f>
        <v>000E0692</v>
      </c>
      <c r="B888" s="1" t="str">
        <f>"NU"</f>
        <v>NU</v>
      </c>
      <c r="C888" s="3" t="s">
        <v>884</v>
      </c>
      <c r="D888" s="3" t="s">
        <v>41</v>
      </c>
      <c r="E888" s="3" t="s">
        <v>711</v>
      </c>
      <c r="F888" s="1" t="s">
        <v>41</v>
      </c>
      <c r="G888" s="24">
        <v>1407.1</v>
      </c>
    </row>
    <row r="889" spans="1:7" ht="86.25" x14ac:dyDescent="0.25">
      <c r="A889" s="1" t="str">
        <f>"000E0692"</f>
        <v>000E0692</v>
      </c>
      <c r="B889" s="1" t="str">
        <f>"RR"</f>
        <v>RR</v>
      </c>
      <c r="C889" s="3" t="s">
        <v>884</v>
      </c>
      <c r="D889" s="3" t="s">
        <v>0</v>
      </c>
      <c r="E889" s="3" t="s">
        <v>10</v>
      </c>
      <c r="F889" s="1" t="s">
        <v>0</v>
      </c>
      <c r="G889" s="24">
        <v>140.68</v>
      </c>
    </row>
    <row r="890" spans="1:7" ht="86.25" x14ac:dyDescent="0.25">
      <c r="A890" s="1" t="str">
        <f>"000E0693"</f>
        <v>000E0693</v>
      </c>
      <c r="B890" s="1" t="str">
        <f>"KR"</f>
        <v>KR</v>
      </c>
      <c r="C890" s="3" t="s">
        <v>885</v>
      </c>
      <c r="D890" s="3" t="s">
        <v>0</v>
      </c>
      <c r="E890" s="3" t="s">
        <v>10</v>
      </c>
      <c r="F890" s="1" t="s">
        <v>0</v>
      </c>
      <c r="G890" s="24">
        <v>5.67</v>
      </c>
    </row>
    <row r="891" spans="1:7" ht="86.25" x14ac:dyDescent="0.25">
      <c r="A891" s="1" t="str">
        <f>"000E0693"</f>
        <v>000E0693</v>
      </c>
      <c r="B891" s="1" t="str">
        <f>"NU"</f>
        <v>NU</v>
      </c>
      <c r="C891" s="3" t="s">
        <v>885</v>
      </c>
      <c r="D891" s="3" t="s">
        <v>41</v>
      </c>
      <c r="E891" s="3" t="s">
        <v>711</v>
      </c>
      <c r="F891" s="1" t="s">
        <v>41</v>
      </c>
      <c r="G891" s="24">
        <v>1734.55</v>
      </c>
    </row>
    <row r="892" spans="1:7" ht="86.25" x14ac:dyDescent="0.25">
      <c r="A892" s="1" t="str">
        <f>"000E0693"</f>
        <v>000E0693</v>
      </c>
      <c r="B892" s="1" t="str">
        <f>"RR"</f>
        <v>RR</v>
      </c>
      <c r="C892" s="3" t="s">
        <v>885</v>
      </c>
      <c r="D892" s="3" t="s">
        <v>0</v>
      </c>
      <c r="E892" s="3" t="s">
        <v>10</v>
      </c>
      <c r="F892" s="1" t="s">
        <v>0</v>
      </c>
      <c r="G892" s="24">
        <v>173.45</v>
      </c>
    </row>
    <row r="893" spans="1:7" ht="86.25" x14ac:dyDescent="0.25">
      <c r="A893" s="1" t="str">
        <f>"000E0694"</f>
        <v>000E0694</v>
      </c>
      <c r="B893" s="1" t="str">
        <f>"KR"</f>
        <v>KR</v>
      </c>
      <c r="C893" s="3" t="s">
        <v>886</v>
      </c>
      <c r="D893" s="3" t="s">
        <v>0</v>
      </c>
      <c r="E893" s="3" t="s">
        <v>10</v>
      </c>
      <c r="F893" s="1" t="s">
        <v>0</v>
      </c>
      <c r="G893" s="24">
        <v>18.05</v>
      </c>
    </row>
    <row r="894" spans="1:7" ht="86.25" x14ac:dyDescent="0.25">
      <c r="A894" s="1" t="str">
        <f>"000E0694"</f>
        <v>000E0694</v>
      </c>
      <c r="B894" s="1" t="str">
        <f>"NU"</f>
        <v>NU</v>
      </c>
      <c r="C894" s="3" t="s">
        <v>886</v>
      </c>
      <c r="D894" s="3" t="s">
        <v>41</v>
      </c>
      <c r="E894" s="3" t="s">
        <v>711</v>
      </c>
      <c r="F894" s="1" t="s">
        <v>41</v>
      </c>
      <c r="G894" s="24">
        <v>5520.96</v>
      </c>
    </row>
    <row r="895" spans="1:7" ht="86.25" x14ac:dyDescent="0.25">
      <c r="A895" s="1" t="str">
        <f>"000E0694"</f>
        <v>000E0694</v>
      </c>
      <c r="B895" s="1" t="str">
        <f>"RR"</f>
        <v>RR</v>
      </c>
      <c r="C895" s="3" t="s">
        <v>886</v>
      </c>
      <c r="D895" s="3" t="s">
        <v>41</v>
      </c>
      <c r="E895" s="3" t="s">
        <v>10</v>
      </c>
      <c r="F895" s="1" t="s">
        <v>0</v>
      </c>
      <c r="G895" s="24">
        <v>552.09</v>
      </c>
    </row>
    <row r="896" spans="1:7" ht="72" x14ac:dyDescent="0.25">
      <c r="A896" s="1" t="str">
        <f>"000E0720"</f>
        <v>000E0720</v>
      </c>
      <c r="B896" s="1" t="str">
        <f>"LL"</f>
        <v>LL</v>
      </c>
      <c r="C896" s="3" t="s">
        <v>888</v>
      </c>
      <c r="D896" s="3" t="s">
        <v>0</v>
      </c>
      <c r="E896" s="3" t="s">
        <v>889</v>
      </c>
      <c r="F896" s="1" t="s">
        <v>41</v>
      </c>
      <c r="G896" s="23" t="s">
        <v>2403</v>
      </c>
    </row>
    <row r="897" spans="1:7" ht="72" x14ac:dyDescent="0.25">
      <c r="A897" s="1" t="str">
        <f>"000E0720"</f>
        <v>000E0720</v>
      </c>
      <c r="B897" s="1" t="str">
        <f>"RR"</f>
        <v>RR</v>
      </c>
      <c r="C897" s="3" t="s">
        <v>888</v>
      </c>
      <c r="D897" s="3" t="s">
        <v>0</v>
      </c>
      <c r="E897" s="3" t="s">
        <v>10</v>
      </c>
      <c r="F897" s="1" t="s">
        <v>0</v>
      </c>
      <c r="G897" s="24">
        <v>44.97</v>
      </c>
    </row>
    <row r="898" spans="1:7" ht="72" x14ac:dyDescent="0.25">
      <c r="A898" s="1" t="str">
        <f>"000E0720"</f>
        <v>000E0720</v>
      </c>
      <c r="B898" s="1" t="str">
        <f>"UE"</f>
        <v>UE</v>
      </c>
      <c r="C898" s="3" t="s">
        <v>888</v>
      </c>
      <c r="D898" s="3" t="s">
        <v>0</v>
      </c>
      <c r="E898" s="3" t="s">
        <v>10</v>
      </c>
      <c r="F898" s="1" t="s">
        <v>41</v>
      </c>
      <c r="G898" s="24">
        <v>375.69</v>
      </c>
    </row>
    <row r="899" spans="1:7" ht="86.25" x14ac:dyDescent="0.25">
      <c r="A899" s="1" t="str">
        <f>"000E0730"</f>
        <v>000E0730</v>
      </c>
      <c r="B899" s="1" t="str">
        <f>"LL"</f>
        <v>LL</v>
      </c>
      <c r="C899" s="3" t="s">
        <v>890</v>
      </c>
      <c r="D899" s="3" t="s">
        <v>0</v>
      </c>
      <c r="E899" s="3" t="s">
        <v>891</v>
      </c>
      <c r="F899" s="1" t="s">
        <v>41</v>
      </c>
      <c r="G899" s="23" t="s">
        <v>2403</v>
      </c>
    </row>
    <row r="900" spans="1:7" ht="86.25" x14ac:dyDescent="0.25">
      <c r="A900" s="1" t="str">
        <f>"000E0730"</f>
        <v>000E0730</v>
      </c>
      <c r="B900" s="1" t="str">
        <f>"RR"</f>
        <v>RR</v>
      </c>
      <c r="C900" s="3" t="s">
        <v>892</v>
      </c>
      <c r="D900" s="3" t="s">
        <v>0</v>
      </c>
      <c r="E900" s="3" t="s">
        <v>10</v>
      </c>
      <c r="F900" s="1" t="s">
        <v>0</v>
      </c>
      <c r="G900" s="24">
        <v>44.39</v>
      </c>
    </row>
    <row r="901" spans="1:7" ht="86.25" x14ac:dyDescent="0.25">
      <c r="A901" s="1" t="str">
        <f>"000E0730"</f>
        <v>000E0730</v>
      </c>
      <c r="B901" s="1" t="str">
        <f>"UE"</f>
        <v>UE</v>
      </c>
      <c r="C901" s="3" t="s">
        <v>892</v>
      </c>
      <c r="D901" s="3" t="s">
        <v>0</v>
      </c>
      <c r="E901" s="3" t="s">
        <v>10</v>
      </c>
      <c r="F901" s="1" t="s">
        <v>41</v>
      </c>
      <c r="G901" s="24">
        <v>41.48</v>
      </c>
    </row>
    <row r="902" spans="1:7" ht="100.5" x14ac:dyDescent="0.25">
      <c r="A902" s="1" t="str">
        <f>"000E0731"</f>
        <v>000E0731</v>
      </c>
      <c r="B902" s="1" t="str">
        <f>"  "</f>
        <v xml:space="preserve">  </v>
      </c>
      <c r="C902" s="3" t="s">
        <v>893</v>
      </c>
      <c r="D902" s="3" t="s">
        <v>0</v>
      </c>
      <c r="E902" s="3" t="s">
        <v>10</v>
      </c>
      <c r="F902" s="1" t="s">
        <v>41</v>
      </c>
      <c r="G902" s="24">
        <v>434.72</v>
      </c>
    </row>
    <row r="903" spans="1:7" ht="57.75" x14ac:dyDescent="0.25">
      <c r="A903" s="1" t="str">
        <f>"000E0731"</f>
        <v>000E0731</v>
      </c>
      <c r="B903" s="1" t="str">
        <f>"RA"</f>
        <v>RA</v>
      </c>
      <c r="C903" s="3" t="s">
        <v>894</v>
      </c>
      <c r="D903" s="3" t="s">
        <v>0</v>
      </c>
      <c r="E903" s="3" t="s">
        <v>10</v>
      </c>
      <c r="F903" s="1" t="s">
        <v>41</v>
      </c>
      <c r="G903" s="24">
        <v>434.72</v>
      </c>
    </row>
    <row r="904" spans="1:7" ht="72" x14ac:dyDescent="0.25">
      <c r="A904" s="1" t="str">
        <f>"000E0733"</f>
        <v>000E0733</v>
      </c>
      <c r="B904" s="1" t="str">
        <f>"  "</f>
        <v xml:space="preserve">  </v>
      </c>
      <c r="C904" s="3" t="s">
        <v>895</v>
      </c>
      <c r="D904" s="3" t="s">
        <v>0</v>
      </c>
      <c r="E904" s="3" t="s">
        <v>28</v>
      </c>
      <c r="F904" s="1" t="s">
        <v>0</v>
      </c>
      <c r="G904" s="23" t="s">
        <v>2402</v>
      </c>
    </row>
    <row r="905" spans="1:7" ht="72" x14ac:dyDescent="0.25">
      <c r="A905" s="1" t="str">
        <f>"000E0733"</f>
        <v>000E0733</v>
      </c>
      <c r="B905" s="1" t="str">
        <f>"KR"</f>
        <v>KR</v>
      </c>
      <c r="C905" s="3" t="s">
        <v>895</v>
      </c>
      <c r="D905" s="3" t="s">
        <v>0</v>
      </c>
      <c r="E905" s="3" t="s">
        <v>28</v>
      </c>
      <c r="F905" s="1" t="s">
        <v>0</v>
      </c>
      <c r="G905" s="23" t="s">
        <v>2402</v>
      </c>
    </row>
    <row r="906" spans="1:7" ht="72" x14ac:dyDescent="0.25">
      <c r="A906" s="1" t="str">
        <f>"000E0733"</f>
        <v>000E0733</v>
      </c>
      <c r="B906" s="1" t="str">
        <f>"NU"</f>
        <v>NU</v>
      </c>
      <c r="C906" s="3" t="s">
        <v>895</v>
      </c>
      <c r="D906" s="3" t="s">
        <v>0</v>
      </c>
      <c r="E906" s="3" t="s">
        <v>28</v>
      </c>
      <c r="F906" s="1" t="s">
        <v>0</v>
      </c>
      <c r="G906" s="23" t="s">
        <v>2402</v>
      </c>
    </row>
    <row r="907" spans="1:7" ht="72" x14ac:dyDescent="0.25">
      <c r="A907" s="1" t="str">
        <f>"000E0733"</f>
        <v>000E0733</v>
      </c>
      <c r="B907" s="1" t="str">
        <f>"RR"</f>
        <v>RR</v>
      </c>
      <c r="C907" s="3" t="s">
        <v>895</v>
      </c>
      <c r="D907" s="3" t="s">
        <v>0</v>
      </c>
      <c r="E907" s="3" t="s">
        <v>28</v>
      </c>
      <c r="F907" s="1" t="s">
        <v>0</v>
      </c>
      <c r="G907" s="23" t="s">
        <v>2402</v>
      </c>
    </row>
    <row r="908" spans="1:7" ht="57.75" x14ac:dyDescent="0.25">
      <c r="A908" s="1" t="str">
        <f>"000E0734"</f>
        <v>000E0734</v>
      </c>
      <c r="B908" s="1" t="str">
        <f>"  "</f>
        <v xml:space="preserve">  </v>
      </c>
      <c r="C908" s="3" t="s">
        <v>896</v>
      </c>
      <c r="D908" s="3" t="s">
        <v>0</v>
      </c>
      <c r="E908" s="3" t="s">
        <v>28</v>
      </c>
      <c r="F908" s="1" t="s">
        <v>0</v>
      </c>
      <c r="G908" s="23" t="s">
        <v>2402</v>
      </c>
    </row>
    <row r="909" spans="1:7" ht="57.75" x14ac:dyDescent="0.25">
      <c r="A909" s="1" t="str">
        <f>"000E0734"</f>
        <v>000E0734</v>
      </c>
      <c r="B909" s="1" t="str">
        <f>"KR"</f>
        <v>KR</v>
      </c>
      <c r="C909" s="3" t="s">
        <v>896</v>
      </c>
      <c r="D909" s="3" t="s">
        <v>0</v>
      </c>
      <c r="E909" s="3" t="s">
        <v>28</v>
      </c>
      <c r="F909" s="1" t="s">
        <v>0</v>
      </c>
      <c r="G909" s="23" t="s">
        <v>2402</v>
      </c>
    </row>
    <row r="910" spans="1:7" ht="57.75" x14ac:dyDescent="0.25">
      <c r="A910" s="1" t="str">
        <f>"000E0734"</f>
        <v>000E0734</v>
      </c>
      <c r="B910" s="1" t="str">
        <f>"NU"</f>
        <v>NU</v>
      </c>
      <c r="C910" s="3" t="s">
        <v>896</v>
      </c>
      <c r="D910" s="3" t="s">
        <v>0</v>
      </c>
      <c r="E910" s="3" t="s">
        <v>28</v>
      </c>
      <c r="F910" s="1" t="s">
        <v>0</v>
      </c>
      <c r="G910" s="23" t="s">
        <v>2402</v>
      </c>
    </row>
    <row r="911" spans="1:7" ht="57.75" x14ac:dyDescent="0.25">
      <c r="A911" s="1" t="str">
        <f>"000E0734"</f>
        <v>000E0734</v>
      </c>
      <c r="B911" s="1" t="str">
        <f>"RR"</f>
        <v>RR</v>
      </c>
      <c r="C911" s="3" t="s">
        <v>896</v>
      </c>
      <c r="D911" s="3" t="s">
        <v>0</v>
      </c>
      <c r="E911" s="3" t="s">
        <v>28</v>
      </c>
      <c r="F911" s="1" t="s">
        <v>0</v>
      </c>
      <c r="G911" s="23" t="s">
        <v>2402</v>
      </c>
    </row>
    <row r="912" spans="1:7" ht="29.25" x14ac:dyDescent="0.25">
      <c r="A912" s="1" t="str">
        <f>"000E0735"</f>
        <v>000E0735</v>
      </c>
      <c r="B912" s="1" t="str">
        <f>"  "</f>
        <v xml:space="preserve">  </v>
      </c>
      <c r="C912" s="3" t="s">
        <v>897</v>
      </c>
      <c r="D912" s="3" t="s">
        <v>0</v>
      </c>
      <c r="E912" s="3" t="s">
        <v>28</v>
      </c>
      <c r="F912" s="1" t="s">
        <v>0</v>
      </c>
      <c r="G912" s="23" t="s">
        <v>2402</v>
      </c>
    </row>
    <row r="913" spans="1:7" ht="29.25" x14ac:dyDescent="0.25">
      <c r="A913" s="1" t="str">
        <f>"000E0735"</f>
        <v>000E0735</v>
      </c>
      <c r="B913" s="1" t="str">
        <f>"KR"</f>
        <v>KR</v>
      </c>
      <c r="C913" s="3" t="s">
        <v>897</v>
      </c>
      <c r="D913" s="3" t="s">
        <v>0</v>
      </c>
      <c r="E913" s="3" t="s">
        <v>28</v>
      </c>
      <c r="F913" s="1" t="s">
        <v>0</v>
      </c>
      <c r="G913" s="23" t="s">
        <v>2402</v>
      </c>
    </row>
    <row r="914" spans="1:7" ht="29.25" x14ac:dyDescent="0.25">
      <c r="A914" s="1" t="str">
        <f>"000E0735"</f>
        <v>000E0735</v>
      </c>
      <c r="B914" s="1" t="str">
        <f>"NU"</f>
        <v>NU</v>
      </c>
      <c r="C914" s="3" t="s">
        <v>897</v>
      </c>
      <c r="D914" s="3" t="s">
        <v>0</v>
      </c>
      <c r="E914" s="3" t="s">
        <v>28</v>
      </c>
      <c r="F914" s="1" t="s">
        <v>0</v>
      </c>
      <c r="G914" s="23" t="s">
        <v>2402</v>
      </c>
    </row>
    <row r="915" spans="1:7" ht="29.25" x14ac:dyDescent="0.25">
      <c r="A915" s="1" t="str">
        <f>"000E0735"</f>
        <v>000E0735</v>
      </c>
      <c r="B915" s="1" t="str">
        <f>"RR"</f>
        <v>RR</v>
      </c>
      <c r="C915" s="3" t="s">
        <v>897</v>
      </c>
      <c r="D915" s="3" t="s">
        <v>0</v>
      </c>
      <c r="E915" s="3" t="s">
        <v>28</v>
      </c>
      <c r="F915" s="1" t="s">
        <v>0</v>
      </c>
      <c r="G915" s="23" t="s">
        <v>2402</v>
      </c>
    </row>
    <row r="916" spans="1:7" ht="86.25" x14ac:dyDescent="0.25">
      <c r="A916" s="1" t="str">
        <f>"000E0740"</f>
        <v>000E0740</v>
      </c>
      <c r="B916" s="1" t="str">
        <f>"NU"</f>
        <v>NU</v>
      </c>
      <c r="C916" s="3" t="s">
        <v>898</v>
      </c>
      <c r="D916" s="3" t="s">
        <v>41</v>
      </c>
      <c r="E916" s="3" t="s">
        <v>10</v>
      </c>
      <c r="F916" s="1" t="s">
        <v>41</v>
      </c>
      <c r="G916" s="24">
        <v>639.80999999999995</v>
      </c>
    </row>
    <row r="917" spans="1:7" ht="86.25" x14ac:dyDescent="0.25">
      <c r="A917" s="1" t="str">
        <f>"000E0740"</f>
        <v>000E0740</v>
      </c>
      <c r="B917" s="1" t="str">
        <f>"RR"</f>
        <v>RR</v>
      </c>
      <c r="C917" s="3" t="s">
        <v>898</v>
      </c>
      <c r="D917" s="3" t="s">
        <v>0</v>
      </c>
      <c r="E917" s="3" t="s">
        <v>10</v>
      </c>
      <c r="F917" s="1" t="s">
        <v>0</v>
      </c>
      <c r="G917" s="24">
        <v>65.2</v>
      </c>
    </row>
    <row r="918" spans="1:7" ht="72" x14ac:dyDescent="0.25">
      <c r="A918" s="1" t="str">
        <f>"000E0745"</f>
        <v>000E0745</v>
      </c>
      <c r="B918" s="1" t="str">
        <f>"LL"</f>
        <v>LL</v>
      </c>
      <c r="C918" s="3" t="s">
        <v>899</v>
      </c>
      <c r="D918" s="3" t="s">
        <v>41</v>
      </c>
      <c r="E918" s="3" t="s">
        <v>804</v>
      </c>
      <c r="F918" s="1" t="s">
        <v>41</v>
      </c>
      <c r="G918" s="23" t="s">
        <v>2403</v>
      </c>
    </row>
    <row r="919" spans="1:7" ht="43.5" x14ac:dyDescent="0.25">
      <c r="A919" s="1" t="str">
        <f>"000E0745"</f>
        <v>000E0745</v>
      </c>
      <c r="B919" s="1" t="str">
        <f>"NU"</f>
        <v>NU</v>
      </c>
      <c r="C919" s="3" t="s">
        <v>900</v>
      </c>
      <c r="D919" s="3" t="s">
        <v>41</v>
      </c>
      <c r="E919" s="3" t="s">
        <v>595</v>
      </c>
      <c r="F919" s="1" t="s">
        <v>41</v>
      </c>
      <c r="G919" s="24">
        <v>1095.3</v>
      </c>
    </row>
    <row r="920" spans="1:7" ht="43.5" x14ac:dyDescent="0.25">
      <c r="A920" s="1" t="str">
        <f>"000E0745"</f>
        <v>000E0745</v>
      </c>
      <c r="B920" s="1" t="str">
        <f>"RR"</f>
        <v>RR</v>
      </c>
      <c r="C920" s="3" t="s">
        <v>900</v>
      </c>
      <c r="D920" s="3" t="s">
        <v>41</v>
      </c>
      <c r="E920" s="3" t="s">
        <v>595</v>
      </c>
      <c r="F920" s="1" t="s">
        <v>0</v>
      </c>
      <c r="G920" s="24">
        <v>111.63</v>
      </c>
    </row>
    <row r="921" spans="1:7" ht="43.5" x14ac:dyDescent="0.25">
      <c r="A921" s="1" t="str">
        <f>"000E0745"</f>
        <v>000E0745</v>
      </c>
      <c r="B921" s="1" t="str">
        <f>"UE"</f>
        <v>UE</v>
      </c>
      <c r="C921" s="3" t="s">
        <v>901</v>
      </c>
      <c r="D921" s="3" t="s">
        <v>41</v>
      </c>
      <c r="E921" s="3" t="s">
        <v>595</v>
      </c>
      <c r="F921" s="1" t="s">
        <v>41</v>
      </c>
      <c r="G921" s="24">
        <v>895.39</v>
      </c>
    </row>
    <row r="922" spans="1:7" ht="43.5" x14ac:dyDescent="0.25">
      <c r="A922" s="1" t="str">
        <f>"000E0746"</f>
        <v>000E0746</v>
      </c>
      <c r="B922" s="1" t="str">
        <f>"NU"</f>
        <v>NU</v>
      </c>
      <c r="C922" s="3" t="s">
        <v>902</v>
      </c>
      <c r="D922" s="3" t="s">
        <v>0</v>
      </c>
      <c r="E922" s="3" t="s">
        <v>33</v>
      </c>
      <c r="F922" s="1" t="s">
        <v>41</v>
      </c>
      <c r="G922" s="23" t="s">
        <v>2403</v>
      </c>
    </row>
    <row r="923" spans="1:7" ht="43.5" x14ac:dyDescent="0.25">
      <c r="A923" s="1" t="str">
        <f>"000E0746"</f>
        <v>000E0746</v>
      </c>
      <c r="B923" s="1" t="str">
        <f>"RR"</f>
        <v>RR</v>
      </c>
      <c r="C923" s="3" t="s">
        <v>902</v>
      </c>
      <c r="D923" s="3" t="s">
        <v>0</v>
      </c>
      <c r="E923" s="3" t="s">
        <v>33</v>
      </c>
      <c r="F923" s="1" t="s">
        <v>0</v>
      </c>
      <c r="G923" s="23" t="s">
        <v>2403</v>
      </c>
    </row>
    <row r="924" spans="1:7" ht="43.5" x14ac:dyDescent="0.25">
      <c r="A924" s="1" t="str">
        <f>"000E0747"</f>
        <v>000E0747</v>
      </c>
      <c r="B924" s="1" t="str">
        <f>"NU"</f>
        <v>NU</v>
      </c>
      <c r="C924" s="3" t="s">
        <v>903</v>
      </c>
      <c r="D924" s="3" t="s">
        <v>41</v>
      </c>
      <c r="E924" s="3" t="s">
        <v>595</v>
      </c>
      <c r="F924" s="1" t="s">
        <v>41</v>
      </c>
      <c r="G924" s="24">
        <v>4837.75</v>
      </c>
    </row>
    <row r="925" spans="1:7" ht="57.75" x14ac:dyDescent="0.25">
      <c r="A925" s="1" t="str">
        <f>"000E0747"</f>
        <v>000E0747</v>
      </c>
      <c r="B925" s="1" t="str">
        <f>"RR"</f>
        <v>RR</v>
      </c>
      <c r="C925" s="3" t="s">
        <v>904</v>
      </c>
      <c r="D925" s="3" t="s">
        <v>41</v>
      </c>
      <c r="E925" s="3" t="s">
        <v>595</v>
      </c>
      <c r="F925" s="1" t="s">
        <v>0</v>
      </c>
      <c r="G925" s="24">
        <v>483.74</v>
      </c>
    </row>
    <row r="926" spans="1:7" ht="43.5" x14ac:dyDescent="0.25">
      <c r="A926" s="1" t="str">
        <f>"000E0748"</f>
        <v>000E0748</v>
      </c>
      <c r="B926" s="1" t="str">
        <f>"NU"</f>
        <v>NU</v>
      </c>
      <c r="C926" s="3" t="s">
        <v>905</v>
      </c>
      <c r="D926" s="3" t="s">
        <v>41</v>
      </c>
      <c r="E926" s="3" t="s">
        <v>595</v>
      </c>
      <c r="F926" s="1" t="s">
        <v>41</v>
      </c>
      <c r="G926" s="24">
        <v>4851.76</v>
      </c>
    </row>
    <row r="927" spans="1:7" ht="43.5" x14ac:dyDescent="0.25">
      <c r="A927" s="1" t="str">
        <f>"000E0748"</f>
        <v>000E0748</v>
      </c>
      <c r="B927" s="1" t="str">
        <f>"RA"</f>
        <v>RA</v>
      </c>
      <c r="C927" s="3" t="s">
        <v>905</v>
      </c>
      <c r="D927" s="3" t="s">
        <v>41</v>
      </c>
      <c r="E927" s="3" t="s">
        <v>906</v>
      </c>
      <c r="F927" s="1" t="s">
        <v>0</v>
      </c>
      <c r="G927" s="23" t="s">
        <v>2403</v>
      </c>
    </row>
    <row r="928" spans="1:7" ht="43.5" x14ac:dyDescent="0.25">
      <c r="A928" s="1" t="str">
        <f>"000E0748"</f>
        <v>000E0748</v>
      </c>
      <c r="B928" s="1" t="str">
        <f>"RB"</f>
        <v>RB</v>
      </c>
      <c r="C928" s="3" t="s">
        <v>905</v>
      </c>
      <c r="D928" s="3" t="s">
        <v>41</v>
      </c>
      <c r="E928" s="3" t="s">
        <v>2408</v>
      </c>
      <c r="F928" s="1" t="s">
        <v>0</v>
      </c>
      <c r="G928" s="23" t="s">
        <v>2403</v>
      </c>
    </row>
    <row r="929" spans="1:7" ht="57.75" x14ac:dyDescent="0.25">
      <c r="A929" s="1" t="str">
        <f>"000E0748"</f>
        <v>000E0748</v>
      </c>
      <c r="B929" s="1" t="str">
        <f>"RR"</f>
        <v>RR</v>
      </c>
      <c r="C929" s="3" t="s">
        <v>907</v>
      </c>
      <c r="D929" s="3" t="s">
        <v>0</v>
      </c>
      <c r="E929" s="3" t="s">
        <v>10</v>
      </c>
      <c r="F929" s="1" t="s">
        <v>0</v>
      </c>
      <c r="G929" s="24">
        <v>485.14</v>
      </c>
    </row>
    <row r="930" spans="1:7" ht="29.25" x14ac:dyDescent="0.25">
      <c r="A930" s="1" t="str">
        <f>"000E0755"</f>
        <v>000E0755</v>
      </c>
      <c r="B930" s="1" t="str">
        <f>"  "</f>
        <v xml:space="preserve">  </v>
      </c>
      <c r="C930" s="3" t="s">
        <v>908</v>
      </c>
      <c r="D930" s="3" t="s">
        <v>0</v>
      </c>
      <c r="E930" s="3" t="s">
        <v>33</v>
      </c>
      <c r="F930" s="1" t="s">
        <v>41</v>
      </c>
      <c r="G930" s="23" t="s">
        <v>2403</v>
      </c>
    </row>
    <row r="931" spans="1:7" ht="72" x14ac:dyDescent="0.25">
      <c r="A931" s="1" t="str">
        <f>"000E0760"</f>
        <v>000E0760</v>
      </c>
      <c r="B931" s="1" t="str">
        <f>"LL"</f>
        <v>LL</v>
      </c>
      <c r="C931" s="3" t="s">
        <v>909</v>
      </c>
      <c r="D931" s="3" t="s">
        <v>41</v>
      </c>
      <c r="E931" s="3" t="s">
        <v>910</v>
      </c>
      <c r="F931" s="1" t="s">
        <v>0</v>
      </c>
      <c r="G931" s="23" t="s">
        <v>2403</v>
      </c>
    </row>
    <row r="932" spans="1:7" ht="57.75" x14ac:dyDescent="0.25">
      <c r="A932" s="1" t="str">
        <f>"000E0760"</f>
        <v>000E0760</v>
      </c>
      <c r="B932" s="1" t="str">
        <f>"RR"</f>
        <v>RR</v>
      </c>
      <c r="C932" s="3" t="s">
        <v>911</v>
      </c>
      <c r="D932" s="3" t="s">
        <v>41</v>
      </c>
      <c r="E932" s="3" t="s">
        <v>595</v>
      </c>
      <c r="F932" s="1" t="s">
        <v>0</v>
      </c>
      <c r="G932" s="24">
        <v>403.17</v>
      </c>
    </row>
    <row r="933" spans="1:7" ht="72" x14ac:dyDescent="0.25">
      <c r="A933" s="1" t="str">
        <f>"000E0765"</f>
        <v>000E0765</v>
      </c>
      <c r="B933" s="1" t="str">
        <f>"NU"</f>
        <v>NU</v>
      </c>
      <c r="C933" s="3" t="s">
        <v>912</v>
      </c>
      <c r="D933" s="3" t="s">
        <v>0</v>
      </c>
      <c r="E933" s="3" t="s">
        <v>10</v>
      </c>
      <c r="F933" s="1" t="s">
        <v>41</v>
      </c>
      <c r="G933" s="24">
        <v>104.91</v>
      </c>
    </row>
    <row r="934" spans="1:7" ht="72" x14ac:dyDescent="0.25">
      <c r="A934" s="1" t="str">
        <f>"000E0765"</f>
        <v>000E0765</v>
      </c>
      <c r="B934" s="1" t="str">
        <f>"RR"</f>
        <v>RR</v>
      </c>
      <c r="C934" s="3" t="s">
        <v>912</v>
      </c>
      <c r="D934" s="3" t="s">
        <v>0</v>
      </c>
      <c r="E934" s="3" t="s">
        <v>10</v>
      </c>
      <c r="F934" s="1" t="s">
        <v>0</v>
      </c>
      <c r="G934" s="24">
        <v>10.51</v>
      </c>
    </row>
    <row r="935" spans="1:7" ht="72" x14ac:dyDescent="0.25">
      <c r="A935" s="1" t="str">
        <f>"000E0766"</f>
        <v>000E0766</v>
      </c>
      <c r="B935" s="1" t="str">
        <f>"NU"</f>
        <v>NU</v>
      </c>
      <c r="C935" s="3" t="s">
        <v>913</v>
      </c>
      <c r="D935" s="3" t="s">
        <v>0</v>
      </c>
      <c r="E935" s="3" t="s">
        <v>33</v>
      </c>
      <c r="F935" s="1" t="s">
        <v>0</v>
      </c>
      <c r="G935" s="23" t="s">
        <v>2403</v>
      </c>
    </row>
    <row r="936" spans="1:7" ht="72" x14ac:dyDescent="0.25">
      <c r="A936" s="1" t="str">
        <f>"000E0766"</f>
        <v>000E0766</v>
      </c>
      <c r="B936" s="1" t="str">
        <f>"RR"</f>
        <v>RR</v>
      </c>
      <c r="C936" s="3" t="s">
        <v>913</v>
      </c>
      <c r="D936" s="3" t="s">
        <v>41</v>
      </c>
      <c r="E936" s="3" t="s">
        <v>914</v>
      </c>
      <c r="F936" s="1" t="s">
        <v>0</v>
      </c>
      <c r="G936" s="24">
        <v>14524.97</v>
      </c>
    </row>
    <row r="937" spans="1:7" ht="114.75" x14ac:dyDescent="0.25">
      <c r="A937" s="1" t="str">
        <f>"000E0770"</f>
        <v>000E0770</v>
      </c>
      <c r="B937" s="1" t="str">
        <f>"  "</f>
        <v xml:space="preserve">  </v>
      </c>
      <c r="C937" s="3" t="s">
        <v>915</v>
      </c>
      <c r="D937" s="3" t="s">
        <v>0</v>
      </c>
      <c r="E937" s="3" t="s">
        <v>33</v>
      </c>
      <c r="F937" s="1" t="s">
        <v>0</v>
      </c>
      <c r="G937" s="23" t="s">
        <v>2403</v>
      </c>
    </row>
    <row r="938" spans="1:7" x14ac:dyDescent="0.25">
      <c r="A938" s="1" t="str">
        <f>"000E0776"</f>
        <v>000E0776</v>
      </c>
      <c r="B938" s="1" t="str">
        <f>"KR"</f>
        <v>KR</v>
      </c>
      <c r="C938" s="3" t="s">
        <v>916</v>
      </c>
      <c r="D938" s="3" t="s">
        <v>0</v>
      </c>
      <c r="E938" s="3" t="s">
        <v>10</v>
      </c>
      <c r="F938" s="1" t="s">
        <v>0</v>
      </c>
      <c r="G938" s="24">
        <v>0.64</v>
      </c>
    </row>
    <row r="939" spans="1:7" ht="57.75" x14ac:dyDescent="0.25">
      <c r="A939" s="1" t="str">
        <f>"000E0779"</f>
        <v>000E0779</v>
      </c>
      <c r="B939" s="1" t="str">
        <f>"KR"</f>
        <v>KR</v>
      </c>
      <c r="C939" s="3" t="s">
        <v>917</v>
      </c>
      <c r="D939" s="3" t="s">
        <v>0</v>
      </c>
      <c r="E939" s="3" t="s">
        <v>10</v>
      </c>
      <c r="F939" s="1" t="s">
        <v>0</v>
      </c>
      <c r="G939" s="24">
        <v>0.68</v>
      </c>
    </row>
    <row r="940" spans="1:7" ht="57.75" x14ac:dyDescent="0.25">
      <c r="A940" s="1" t="str">
        <f>"000E0779"</f>
        <v>000E0779</v>
      </c>
      <c r="B940" s="1" t="str">
        <f>"NU"</f>
        <v>NU</v>
      </c>
      <c r="C940" s="3" t="s">
        <v>917</v>
      </c>
      <c r="D940" s="3" t="s">
        <v>0</v>
      </c>
      <c r="E940" s="3" t="s">
        <v>10</v>
      </c>
      <c r="F940" s="1" t="s">
        <v>41</v>
      </c>
      <c r="G940" s="24">
        <v>204.71</v>
      </c>
    </row>
    <row r="941" spans="1:7" ht="57.75" x14ac:dyDescent="0.25">
      <c r="A941" s="1" t="str">
        <f>"000E0779"</f>
        <v>000E0779</v>
      </c>
      <c r="B941" s="1" t="str">
        <f>"RR"</f>
        <v>RR</v>
      </c>
      <c r="C941" s="3" t="s">
        <v>917</v>
      </c>
      <c r="D941" s="3" t="s">
        <v>0</v>
      </c>
      <c r="E941" s="3" t="s">
        <v>10</v>
      </c>
      <c r="F941" s="1" t="s">
        <v>0</v>
      </c>
      <c r="G941" s="24">
        <v>20.55</v>
      </c>
    </row>
    <row r="942" spans="1:7" ht="57.75" x14ac:dyDescent="0.25">
      <c r="A942" s="1" t="str">
        <f>"000E0780"</f>
        <v>000E0780</v>
      </c>
      <c r="B942" s="1" t="str">
        <f>"KR"</f>
        <v>KR</v>
      </c>
      <c r="C942" s="3" t="s">
        <v>918</v>
      </c>
      <c r="D942" s="3" t="s">
        <v>0</v>
      </c>
      <c r="E942" s="3" t="s">
        <v>10</v>
      </c>
      <c r="F942" s="1" t="s">
        <v>0</v>
      </c>
      <c r="G942" s="24">
        <v>0.04</v>
      </c>
    </row>
    <row r="943" spans="1:7" ht="57.75" x14ac:dyDescent="0.25">
      <c r="A943" s="1" t="str">
        <f>"000E0780"</f>
        <v>000E0780</v>
      </c>
      <c r="B943" s="1" t="str">
        <f>"NU"</f>
        <v>NU</v>
      </c>
      <c r="C943" s="3" t="s">
        <v>919</v>
      </c>
      <c r="D943" s="3" t="s">
        <v>0</v>
      </c>
      <c r="E943" s="3" t="s">
        <v>10</v>
      </c>
      <c r="F943" s="1" t="s">
        <v>0</v>
      </c>
      <c r="G943" s="24">
        <v>12.93</v>
      </c>
    </row>
    <row r="944" spans="1:7" ht="57.75" x14ac:dyDescent="0.25">
      <c r="A944" s="1" t="str">
        <f>"000E0780"</f>
        <v>000E0780</v>
      </c>
      <c r="B944" s="1" t="str">
        <f>"RR"</f>
        <v>RR</v>
      </c>
      <c r="C944" s="3" t="s">
        <v>920</v>
      </c>
      <c r="D944" s="3" t="s">
        <v>0</v>
      </c>
      <c r="E944" s="3" t="s">
        <v>10</v>
      </c>
      <c r="F944" s="1" t="s">
        <v>0</v>
      </c>
      <c r="G944" s="24">
        <v>1.26</v>
      </c>
    </row>
    <row r="945" spans="1:7" ht="114.75" x14ac:dyDescent="0.25">
      <c r="A945" s="1" t="str">
        <f>"000E0781"</f>
        <v>000E0781</v>
      </c>
      <c r="B945" s="1" t="str">
        <f>"KR"</f>
        <v>KR</v>
      </c>
      <c r="C945" s="3" t="s">
        <v>921</v>
      </c>
      <c r="D945" s="3" t="s">
        <v>0</v>
      </c>
      <c r="E945" s="3" t="s">
        <v>10</v>
      </c>
      <c r="F945" s="1" t="s">
        <v>0</v>
      </c>
      <c r="G945" s="24">
        <v>10.8</v>
      </c>
    </row>
    <row r="946" spans="1:7" ht="114.75" x14ac:dyDescent="0.25">
      <c r="A946" s="1" t="str">
        <f>"000E0781"</f>
        <v>000E0781</v>
      </c>
      <c r="B946" s="1" t="str">
        <f>"NU"</f>
        <v>NU</v>
      </c>
      <c r="C946" s="3" t="s">
        <v>921</v>
      </c>
      <c r="D946" s="3" t="s">
        <v>41</v>
      </c>
      <c r="E946" s="3" t="s">
        <v>595</v>
      </c>
      <c r="F946" s="1" t="s">
        <v>41</v>
      </c>
      <c r="G946" s="24">
        <v>3241.12</v>
      </c>
    </row>
    <row r="947" spans="1:7" ht="114.75" x14ac:dyDescent="0.25">
      <c r="A947" s="1" t="str">
        <f>"000E0781"</f>
        <v>000E0781</v>
      </c>
      <c r="B947" s="1" t="str">
        <f>"RR"</f>
        <v>RR</v>
      </c>
      <c r="C947" s="3" t="s">
        <v>922</v>
      </c>
      <c r="D947" s="3" t="s">
        <v>0</v>
      </c>
      <c r="E947" s="3" t="s">
        <v>10</v>
      </c>
      <c r="F947" s="1" t="s">
        <v>0</v>
      </c>
      <c r="G947" s="24">
        <v>281.70999999999998</v>
      </c>
    </row>
    <row r="948" spans="1:7" ht="29.25" x14ac:dyDescent="0.25">
      <c r="A948" s="1" t="str">
        <f>"000E0784"</f>
        <v>000E0784</v>
      </c>
      <c r="B948" s="1" t="str">
        <f>"NU"</f>
        <v>NU</v>
      </c>
      <c r="C948" s="3" t="s">
        <v>923</v>
      </c>
      <c r="D948" s="3" t="s">
        <v>41</v>
      </c>
      <c r="E948" s="3" t="s">
        <v>711</v>
      </c>
      <c r="F948" s="1" t="s">
        <v>41</v>
      </c>
      <c r="G948" s="24">
        <v>5179.53</v>
      </c>
    </row>
    <row r="949" spans="1:7" ht="100.5" x14ac:dyDescent="0.25">
      <c r="A949" s="1" t="str">
        <f>"000E0787"</f>
        <v>000E0787</v>
      </c>
      <c r="B949" s="1" t="str">
        <f>"  "</f>
        <v xml:space="preserve">  </v>
      </c>
      <c r="C949" s="3" t="s">
        <v>924</v>
      </c>
      <c r="D949" s="3" t="s">
        <v>0</v>
      </c>
      <c r="E949" s="3" t="s">
        <v>81</v>
      </c>
      <c r="F949" s="1" t="s">
        <v>0</v>
      </c>
      <c r="G949" s="23" t="s">
        <v>2402</v>
      </c>
    </row>
    <row r="950" spans="1:7" ht="100.5" x14ac:dyDescent="0.25">
      <c r="A950" s="1" t="str">
        <f>"000E0787"</f>
        <v>000E0787</v>
      </c>
      <c r="B950" s="1" t="str">
        <f>"NU"</f>
        <v>NU</v>
      </c>
      <c r="C950" s="3" t="s">
        <v>924</v>
      </c>
      <c r="D950" s="3" t="s">
        <v>0</v>
      </c>
      <c r="E950" s="3" t="s">
        <v>81</v>
      </c>
      <c r="F950" s="1" t="s">
        <v>0</v>
      </c>
      <c r="G950" s="23" t="s">
        <v>2402</v>
      </c>
    </row>
    <row r="951" spans="1:7" ht="100.5" x14ac:dyDescent="0.25">
      <c r="A951" s="1" t="str">
        <f>"000E0787"</f>
        <v>000E0787</v>
      </c>
      <c r="B951" s="1" t="str">
        <f>"RR"</f>
        <v>RR</v>
      </c>
      <c r="C951" s="3" t="s">
        <v>924</v>
      </c>
      <c r="D951" s="3" t="s">
        <v>0</v>
      </c>
      <c r="E951" s="3" t="s">
        <v>81</v>
      </c>
      <c r="F951" s="1" t="s">
        <v>0</v>
      </c>
      <c r="G951" s="23" t="s">
        <v>2402</v>
      </c>
    </row>
    <row r="952" spans="1:7" ht="43.5" x14ac:dyDescent="0.25">
      <c r="A952" s="1" t="str">
        <f>"000E0791"</f>
        <v>000E0791</v>
      </c>
      <c r="B952" s="1" t="str">
        <f>"KR"</f>
        <v>KR</v>
      </c>
      <c r="C952" s="3" t="s">
        <v>925</v>
      </c>
      <c r="D952" s="3" t="s">
        <v>0</v>
      </c>
      <c r="E952" s="3" t="s">
        <v>10</v>
      </c>
      <c r="F952" s="1" t="s">
        <v>0</v>
      </c>
      <c r="G952" s="24">
        <v>12.89</v>
      </c>
    </row>
    <row r="953" spans="1:7" ht="43.5" x14ac:dyDescent="0.25">
      <c r="A953" s="1" t="str">
        <f>"000E0791"</f>
        <v>000E0791</v>
      </c>
      <c r="B953" s="1" t="str">
        <f>"NU"</f>
        <v>NU</v>
      </c>
      <c r="C953" s="3" t="s">
        <v>925</v>
      </c>
      <c r="D953" s="3" t="s">
        <v>41</v>
      </c>
      <c r="E953" s="3" t="s">
        <v>595</v>
      </c>
      <c r="F953" s="1" t="s">
        <v>41</v>
      </c>
      <c r="G953" s="24">
        <v>3869.23</v>
      </c>
    </row>
    <row r="954" spans="1:7" ht="43.5" x14ac:dyDescent="0.25">
      <c r="A954" s="1" t="str">
        <f>"000E0791"</f>
        <v>000E0791</v>
      </c>
      <c r="B954" s="1" t="str">
        <f>"RR"</f>
        <v>RR</v>
      </c>
      <c r="C954" s="3" t="s">
        <v>925</v>
      </c>
      <c r="D954" s="3" t="s">
        <v>0</v>
      </c>
      <c r="E954" s="3" t="s">
        <v>10</v>
      </c>
      <c r="F954" s="1" t="s">
        <v>0</v>
      </c>
      <c r="G954" s="24">
        <v>335.15</v>
      </c>
    </row>
    <row r="955" spans="1:7" ht="29.25" x14ac:dyDescent="0.25">
      <c r="A955" s="1" t="str">
        <f>"000E0830"</f>
        <v>000E0830</v>
      </c>
      <c r="B955" s="1" t="str">
        <f>"NU"</f>
        <v>NU</v>
      </c>
      <c r="C955" s="3" t="s">
        <v>926</v>
      </c>
      <c r="D955" s="3" t="s">
        <v>0</v>
      </c>
      <c r="E955" s="3" t="s">
        <v>33</v>
      </c>
      <c r="F955" s="1" t="s">
        <v>41</v>
      </c>
      <c r="G955" s="23" t="s">
        <v>2403</v>
      </c>
    </row>
    <row r="956" spans="1:7" ht="29.25" x14ac:dyDescent="0.25">
      <c r="A956" s="1" t="str">
        <f>"000E0830"</f>
        <v>000E0830</v>
      </c>
      <c r="B956" s="1" t="str">
        <f>"RR"</f>
        <v>RR</v>
      </c>
      <c r="C956" s="3" t="s">
        <v>926</v>
      </c>
      <c r="D956" s="3" t="s">
        <v>0</v>
      </c>
      <c r="E956" s="3" t="s">
        <v>33</v>
      </c>
      <c r="F956" s="1" t="s">
        <v>0</v>
      </c>
      <c r="G956" s="23" t="s">
        <v>2403</v>
      </c>
    </row>
    <row r="957" spans="1:7" ht="57.75" x14ac:dyDescent="0.25">
      <c r="A957" s="1" t="str">
        <f>"000E0840"</f>
        <v>000E0840</v>
      </c>
      <c r="B957" s="1" t="str">
        <f>"NU"</f>
        <v>NU</v>
      </c>
      <c r="C957" s="3" t="s">
        <v>927</v>
      </c>
      <c r="D957" s="3" t="s">
        <v>0</v>
      </c>
      <c r="E957" s="3" t="s">
        <v>10</v>
      </c>
      <c r="F957" s="1" t="s">
        <v>41</v>
      </c>
      <c r="G957" s="24">
        <v>91.36</v>
      </c>
    </row>
    <row r="958" spans="1:7" ht="57.75" x14ac:dyDescent="0.25">
      <c r="A958" s="1" t="str">
        <f>"000E0840"</f>
        <v>000E0840</v>
      </c>
      <c r="B958" s="1" t="str">
        <f>"RR"</f>
        <v>RR</v>
      </c>
      <c r="C958" s="3" t="s">
        <v>927</v>
      </c>
      <c r="D958" s="3" t="s">
        <v>0</v>
      </c>
      <c r="E958" s="3" t="s">
        <v>10</v>
      </c>
      <c r="F958" s="1" t="s">
        <v>0</v>
      </c>
      <c r="G958" s="24">
        <v>17.309999999999999</v>
      </c>
    </row>
    <row r="959" spans="1:7" ht="86.25" x14ac:dyDescent="0.25">
      <c r="A959" s="1" t="str">
        <f>"000E0849"</f>
        <v>000E0849</v>
      </c>
      <c r="B959" s="1" t="str">
        <f>"NU"</f>
        <v>NU</v>
      </c>
      <c r="C959" s="3" t="s">
        <v>928</v>
      </c>
      <c r="D959" s="3" t="s">
        <v>0</v>
      </c>
      <c r="E959" s="3" t="s">
        <v>10</v>
      </c>
      <c r="F959" s="1" t="s">
        <v>41</v>
      </c>
      <c r="G959" s="24">
        <v>646.6</v>
      </c>
    </row>
    <row r="960" spans="1:7" ht="86.25" x14ac:dyDescent="0.25">
      <c r="A960" s="1" t="str">
        <f>"000E0849"</f>
        <v>000E0849</v>
      </c>
      <c r="B960" s="1" t="str">
        <f>"RR"</f>
        <v>RR</v>
      </c>
      <c r="C960" s="3" t="s">
        <v>928</v>
      </c>
      <c r="D960" s="3" t="s">
        <v>0</v>
      </c>
      <c r="E960" s="3" t="s">
        <v>10</v>
      </c>
      <c r="F960" s="1" t="s">
        <v>0</v>
      </c>
      <c r="G960" s="24">
        <v>64.260000000000005</v>
      </c>
    </row>
    <row r="961" spans="1:7" ht="43.5" x14ac:dyDescent="0.25">
      <c r="A961" s="1" t="str">
        <f>"000E0850"</f>
        <v>000E0850</v>
      </c>
      <c r="B961" s="1" t="str">
        <f>"NU"</f>
        <v>NU</v>
      </c>
      <c r="C961" s="3" t="s">
        <v>929</v>
      </c>
      <c r="D961" s="3" t="s">
        <v>0</v>
      </c>
      <c r="E961" s="3" t="s">
        <v>10</v>
      </c>
      <c r="F961" s="1" t="s">
        <v>41</v>
      </c>
      <c r="G961" s="24">
        <v>111.34</v>
      </c>
    </row>
    <row r="962" spans="1:7" ht="43.5" x14ac:dyDescent="0.25">
      <c r="A962" s="1" t="str">
        <f>"000E0850"</f>
        <v>000E0850</v>
      </c>
      <c r="B962" s="1" t="str">
        <f>"RR"</f>
        <v>RR</v>
      </c>
      <c r="C962" s="3" t="s">
        <v>929</v>
      </c>
      <c r="D962" s="3" t="s">
        <v>0</v>
      </c>
      <c r="E962" s="3" t="s">
        <v>10</v>
      </c>
      <c r="F962" s="1" t="s">
        <v>0</v>
      </c>
      <c r="G962" s="24">
        <v>17.98</v>
      </c>
    </row>
    <row r="963" spans="1:7" ht="57.75" x14ac:dyDescent="0.25">
      <c r="A963" s="1" t="str">
        <f>"000E0855"</f>
        <v>000E0855</v>
      </c>
      <c r="B963" s="1" t="str">
        <f>"NU"</f>
        <v>NU</v>
      </c>
      <c r="C963" s="3" t="s">
        <v>930</v>
      </c>
      <c r="D963" s="3" t="s">
        <v>0</v>
      </c>
      <c r="E963" s="3" t="s">
        <v>10</v>
      </c>
      <c r="F963" s="1" t="s">
        <v>41</v>
      </c>
      <c r="G963" s="24">
        <v>604.76</v>
      </c>
    </row>
    <row r="964" spans="1:7" ht="57.75" x14ac:dyDescent="0.25">
      <c r="A964" s="1" t="str">
        <f>"000E0855"</f>
        <v>000E0855</v>
      </c>
      <c r="B964" s="1" t="str">
        <f>"RR"</f>
        <v>RR</v>
      </c>
      <c r="C964" s="3" t="s">
        <v>930</v>
      </c>
      <c r="D964" s="3" t="s">
        <v>0</v>
      </c>
      <c r="E964" s="3" t="s">
        <v>10</v>
      </c>
      <c r="F964" s="1" t="s">
        <v>0</v>
      </c>
      <c r="G964" s="24">
        <v>61.64</v>
      </c>
    </row>
    <row r="965" spans="1:7" ht="57.75" x14ac:dyDescent="0.25">
      <c r="A965" s="1" t="str">
        <f>"000E0855"</f>
        <v>000E0855</v>
      </c>
      <c r="B965" s="1" t="str">
        <f>"UE"</f>
        <v>UE</v>
      </c>
      <c r="C965" s="3" t="s">
        <v>930</v>
      </c>
      <c r="D965" s="3" t="s">
        <v>0</v>
      </c>
      <c r="E965" s="3" t="s">
        <v>10</v>
      </c>
      <c r="F965" s="1" t="s">
        <v>41</v>
      </c>
      <c r="G965" s="24">
        <v>512.95000000000005</v>
      </c>
    </row>
    <row r="966" spans="1:7" ht="43.5" x14ac:dyDescent="0.25">
      <c r="A966" s="1" t="str">
        <f>"000E0856"</f>
        <v>000E0856</v>
      </c>
      <c r="B966" s="1" t="str">
        <f>"NU"</f>
        <v>NU</v>
      </c>
      <c r="C966" s="3" t="s">
        <v>931</v>
      </c>
      <c r="D966" s="3" t="s">
        <v>0</v>
      </c>
      <c r="E966" s="3" t="s">
        <v>33</v>
      </c>
      <c r="F966" s="1" t="s">
        <v>0</v>
      </c>
      <c r="G966" s="23" t="s">
        <v>2403</v>
      </c>
    </row>
    <row r="967" spans="1:7" ht="43.5" x14ac:dyDescent="0.25">
      <c r="A967" s="1" t="str">
        <f>"000E0856"</f>
        <v>000E0856</v>
      </c>
      <c r="B967" s="1" t="str">
        <f>"RR"</f>
        <v>RR</v>
      </c>
      <c r="C967" s="3" t="s">
        <v>931</v>
      </c>
      <c r="D967" s="3" t="s">
        <v>0</v>
      </c>
      <c r="E967" s="3" t="s">
        <v>932</v>
      </c>
      <c r="F967" s="1" t="s">
        <v>0</v>
      </c>
      <c r="G967" s="23" t="s">
        <v>2403</v>
      </c>
    </row>
    <row r="968" spans="1:7" ht="29.25" x14ac:dyDescent="0.25">
      <c r="A968" s="1" t="str">
        <f>"000E0860"</f>
        <v>000E0860</v>
      </c>
      <c r="B968" s="1" t="str">
        <f>"NU"</f>
        <v>NU</v>
      </c>
      <c r="C968" s="3" t="s">
        <v>933</v>
      </c>
      <c r="D968" s="3" t="s">
        <v>0</v>
      </c>
      <c r="E968" s="3" t="s">
        <v>10</v>
      </c>
      <c r="F968" s="1" t="s">
        <v>0</v>
      </c>
      <c r="G968" s="24">
        <v>41.9</v>
      </c>
    </row>
    <row r="969" spans="1:7" ht="29.25" x14ac:dyDescent="0.25">
      <c r="A969" s="1" t="str">
        <f>"000E0860"</f>
        <v>000E0860</v>
      </c>
      <c r="B969" s="1" t="str">
        <f>"RR"</f>
        <v>RR</v>
      </c>
      <c r="C969" s="3" t="s">
        <v>933</v>
      </c>
      <c r="D969" s="3" t="s">
        <v>0</v>
      </c>
      <c r="E969" s="3" t="s">
        <v>10</v>
      </c>
      <c r="F969" s="1" t="s">
        <v>0</v>
      </c>
      <c r="G969" s="24">
        <v>6.91</v>
      </c>
    </row>
    <row r="970" spans="1:7" ht="57.75" x14ac:dyDescent="0.25">
      <c r="A970" s="1" t="str">
        <f>"000E0870"</f>
        <v>000E0870</v>
      </c>
      <c r="B970" s="1" t="str">
        <f>"NU"</f>
        <v>NU</v>
      </c>
      <c r="C970" s="3" t="s">
        <v>934</v>
      </c>
      <c r="D970" s="3" t="s">
        <v>0</v>
      </c>
      <c r="E970" s="3" t="s">
        <v>10</v>
      </c>
      <c r="F970" s="1" t="s">
        <v>41</v>
      </c>
      <c r="G970" s="24">
        <v>145.04</v>
      </c>
    </row>
    <row r="971" spans="1:7" ht="57.75" x14ac:dyDescent="0.25">
      <c r="A971" s="1" t="str">
        <f>"000E0870"</f>
        <v>000E0870</v>
      </c>
      <c r="B971" s="1" t="str">
        <f>"RR"</f>
        <v>RR</v>
      </c>
      <c r="C971" s="3" t="s">
        <v>934</v>
      </c>
      <c r="D971" s="3" t="s">
        <v>0</v>
      </c>
      <c r="E971" s="3" t="s">
        <v>10</v>
      </c>
      <c r="F971" s="1" t="s">
        <v>0</v>
      </c>
      <c r="G971" s="24">
        <v>16.12</v>
      </c>
    </row>
    <row r="972" spans="1:7" ht="43.5" x14ac:dyDescent="0.25">
      <c r="A972" s="1" t="str">
        <f>"000E0880"</f>
        <v>000E0880</v>
      </c>
      <c r="B972" s="1" t="str">
        <f>"NU"</f>
        <v>NU</v>
      </c>
      <c r="C972" s="3" t="s">
        <v>935</v>
      </c>
      <c r="D972" s="3" t="s">
        <v>0</v>
      </c>
      <c r="E972" s="3" t="s">
        <v>10</v>
      </c>
      <c r="F972" s="1" t="s">
        <v>41</v>
      </c>
      <c r="G972" s="24">
        <v>156.55000000000001</v>
      </c>
    </row>
    <row r="973" spans="1:7" ht="43.5" x14ac:dyDescent="0.25">
      <c r="A973" s="1" t="str">
        <f>"000E0880"</f>
        <v>000E0880</v>
      </c>
      <c r="B973" s="1" t="str">
        <f>"RR"</f>
        <v>RR</v>
      </c>
      <c r="C973" s="3" t="s">
        <v>935</v>
      </c>
      <c r="D973" s="3" t="s">
        <v>0</v>
      </c>
      <c r="E973" s="3" t="s">
        <v>10</v>
      </c>
      <c r="F973" s="1" t="s">
        <v>0</v>
      </c>
      <c r="G973" s="24">
        <v>20.88</v>
      </c>
    </row>
    <row r="974" spans="1:7" ht="57.75" x14ac:dyDescent="0.25">
      <c r="A974" s="1" t="str">
        <f>"000E0890"</f>
        <v>000E0890</v>
      </c>
      <c r="B974" s="1" t="str">
        <f>"NU"</f>
        <v>NU</v>
      </c>
      <c r="C974" s="3" t="s">
        <v>936</v>
      </c>
      <c r="D974" s="3" t="s">
        <v>0</v>
      </c>
      <c r="E974" s="3" t="s">
        <v>10</v>
      </c>
      <c r="F974" s="1" t="s">
        <v>41</v>
      </c>
      <c r="G974" s="24">
        <v>150.13</v>
      </c>
    </row>
    <row r="975" spans="1:7" ht="57.75" x14ac:dyDescent="0.25">
      <c r="A975" s="1" t="str">
        <f>"000E0890"</f>
        <v>000E0890</v>
      </c>
      <c r="B975" s="1" t="str">
        <f>"RR"</f>
        <v>RR</v>
      </c>
      <c r="C975" s="3" t="s">
        <v>936</v>
      </c>
      <c r="D975" s="3" t="s">
        <v>0</v>
      </c>
      <c r="E975" s="3" t="s">
        <v>10</v>
      </c>
      <c r="F975" s="1" t="s">
        <v>0</v>
      </c>
      <c r="G975" s="24">
        <v>34.799999999999997</v>
      </c>
    </row>
    <row r="976" spans="1:7" ht="43.5" x14ac:dyDescent="0.25">
      <c r="A976" s="1" t="str">
        <f>"000E0900"</f>
        <v>000E0900</v>
      </c>
      <c r="B976" s="1" t="str">
        <f>"NU"</f>
        <v>NU</v>
      </c>
      <c r="C976" s="3" t="s">
        <v>937</v>
      </c>
      <c r="D976" s="3" t="s">
        <v>0</v>
      </c>
      <c r="E976" s="3" t="s">
        <v>10</v>
      </c>
      <c r="F976" s="1" t="s">
        <v>41</v>
      </c>
      <c r="G976" s="24">
        <v>135.82</v>
      </c>
    </row>
    <row r="977" spans="1:7" ht="43.5" x14ac:dyDescent="0.25">
      <c r="A977" s="1" t="str">
        <f>"000E0900"</f>
        <v>000E0900</v>
      </c>
      <c r="B977" s="1" t="str">
        <f>"RR"</f>
        <v>RR</v>
      </c>
      <c r="C977" s="3" t="s">
        <v>937</v>
      </c>
      <c r="D977" s="3" t="s">
        <v>0</v>
      </c>
      <c r="E977" s="3" t="s">
        <v>10</v>
      </c>
      <c r="F977" s="1" t="s">
        <v>0</v>
      </c>
      <c r="G977" s="24">
        <v>29.28</v>
      </c>
    </row>
    <row r="978" spans="1:7" ht="57.75" x14ac:dyDescent="0.25">
      <c r="A978" s="1" t="str">
        <f>"000E0910"</f>
        <v>000E0910</v>
      </c>
      <c r="B978" s="1" t="str">
        <f>"NU"</f>
        <v>NU</v>
      </c>
      <c r="C978" s="3" t="s">
        <v>938</v>
      </c>
      <c r="D978" s="3" t="s">
        <v>0</v>
      </c>
      <c r="E978" s="3" t="s">
        <v>10</v>
      </c>
      <c r="F978" s="1" t="s">
        <v>41</v>
      </c>
      <c r="G978" s="24">
        <v>116.59</v>
      </c>
    </row>
    <row r="979" spans="1:7" ht="72" x14ac:dyDescent="0.25">
      <c r="A979" s="1" t="str">
        <f>"000E0910"</f>
        <v>000E0910</v>
      </c>
      <c r="B979" s="1" t="str">
        <f>"RA"</f>
        <v>RA</v>
      </c>
      <c r="C979" s="3" t="s">
        <v>939</v>
      </c>
      <c r="D979" s="3" t="s">
        <v>0</v>
      </c>
      <c r="E979" s="3" t="s">
        <v>10</v>
      </c>
      <c r="F979" s="1" t="s">
        <v>41</v>
      </c>
      <c r="G979" s="24">
        <v>244.73</v>
      </c>
    </row>
    <row r="980" spans="1:7" ht="86.25" x14ac:dyDescent="0.25">
      <c r="A980" s="1" t="str">
        <f>"000E0911"</f>
        <v>000E0911</v>
      </c>
      <c r="B980" s="1" t="str">
        <f>"NU"</f>
        <v>NU</v>
      </c>
      <c r="C980" s="3" t="s">
        <v>941</v>
      </c>
      <c r="D980" s="3" t="s">
        <v>41</v>
      </c>
      <c r="E980" s="3" t="s">
        <v>10</v>
      </c>
      <c r="F980" s="1" t="s">
        <v>41</v>
      </c>
      <c r="G980" s="24">
        <v>609.99</v>
      </c>
    </row>
    <row r="981" spans="1:7" ht="100.5" x14ac:dyDescent="0.25">
      <c r="A981" s="1" t="str">
        <f>"000E0912"</f>
        <v>000E0912</v>
      </c>
      <c r="B981" s="1" t="str">
        <f>"NU"</f>
        <v>NU</v>
      </c>
      <c r="C981" s="3" t="s">
        <v>942</v>
      </c>
      <c r="D981" s="3" t="s">
        <v>41</v>
      </c>
      <c r="E981" s="3" t="s">
        <v>595</v>
      </c>
      <c r="F981" s="1" t="s">
        <v>41</v>
      </c>
      <c r="G981" s="24">
        <v>1400.73</v>
      </c>
    </row>
    <row r="982" spans="1:7" ht="43.5" x14ac:dyDescent="0.25">
      <c r="A982" s="1" t="str">
        <f>"000E0920"</f>
        <v>000E0920</v>
      </c>
      <c r="B982" s="1" t="str">
        <f>"NU"</f>
        <v>NU</v>
      </c>
      <c r="C982" s="3" t="s">
        <v>943</v>
      </c>
      <c r="D982" s="3" t="s">
        <v>41</v>
      </c>
      <c r="E982" s="3" t="s">
        <v>10</v>
      </c>
      <c r="F982" s="1" t="s">
        <v>41</v>
      </c>
      <c r="G982" s="24">
        <v>564.59</v>
      </c>
    </row>
    <row r="983" spans="1:7" ht="43.5" x14ac:dyDescent="0.25">
      <c r="A983" s="1" t="str">
        <f>"000E0920"</f>
        <v>000E0920</v>
      </c>
      <c r="B983" s="1" t="str">
        <f>"RA"</f>
        <v>RA</v>
      </c>
      <c r="C983" s="3" t="s">
        <v>944</v>
      </c>
      <c r="D983" s="3" t="s">
        <v>41</v>
      </c>
      <c r="E983" s="3" t="s">
        <v>10</v>
      </c>
      <c r="F983" s="1" t="s">
        <v>41</v>
      </c>
      <c r="G983" s="24">
        <v>564.59</v>
      </c>
    </row>
    <row r="984" spans="1:7" ht="43.5" x14ac:dyDescent="0.25">
      <c r="A984" s="1" t="str">
        <f>"000E0920"</f>
        <v>000E0920</v>
      </c>
      <c r="B984" s="1" t="str">
        <f>"RR"</f>
        <v>RR</v>
      </c>
      <c r="C984" s="3" t="s">
        <v>943</v>
      </c>
      <c r="D984" s="3" t="s">
        <v>0</v>
      </c>
      <c r="E984" s="3" t="s">
        <v>10</v>
      </c>
      <c r="F984" s="1" t="s">
        <v>0</v>
      </c>
      <c r="G984" s="24">
        <v>57.55</v>
      </c>
    </row>
    <row r="985" spans="1:7" ht="43.5" x14ac:dyDescent="0.25">
      <c r="A985" s="1" t="str">
        <f>"000E0930"</f>
        <v>000E0930</v>
      </c>
      <c r="B985" s="1" t="str">
        <f>"NU"</f>
        <v>NU</v>
      </c>
      <c r="C985" s="3" t="s">
        <v>945</v>
      </c>
      <c r="D985" s="3" t="s">
        <v>0</v>
      </c>
      <c r="E985" s="3" t="s">
        <v>10</v>
      </c>
      <c r="F985" s="1" t="s">
        <v>41</v>
      </c>
      <c r="G985" s="24">
        <v>476.98</v>
      </c>
    </row>
    <row r="986" spans="1:7" ht="43.5" x14ac:dyDescent="0.25">
      <c r="A986" s="1" t="str">
        <f>"000E0930"</f>
        <v>000E0930</v>
      </c>
      <c r="B986" s="1" t="str">
        <f>"RR"</f>
        <v>RR</v>
      </c>
      <c r="C986" s="3" t="s">
        <v>945</v>
      </c>
      <c r="D986" s="3" t="s">
        <v>0</v>
      </c>
      <c r="E986" s="3" t="s">
        <v>10</v>
      </c>
      <c r="F986" s="1" t="s">
        <v>0</v>
      </c>
      <c r="G986" s="24">
        <v>48.6</v>
      </c>
    </row>
    <row r="987" spans="1:7" ht="57.75" x14ac:dyDescent="0.25">
      <c r="A987" s="1" t="str">
        <f>"000E0935"</f>
        <v>000E0935</v>
      </c>
      <c r="B987" s="1" t="str">
        <f>"KR"</f>
        <v>KR</v>
      </c>
      <c r="C987" s="3" t="s">
        <v>946</v>
      </c>
      <c r="D987" s="3" t="s">
        <v>0</v>
      </c>
      <c r="E987" s="3" t="s">
        <v>10</v>
      </c>
      <c r="F987" s="1" t="s">
        <v>0</v>
      </c>
      <c r="G987" s="24">
        <v>25.71</v>
      </c>
    </row>
    <row r="988" spans="1:7" ht="43.5" x14ac:dyDescent="0.25">
      <c r="A988" s="1" t="str">
        <f>"000E0940"</f>
        <v>000E0940</v>
      </c>
      <c r="B988" s="1" t="str">
        <f>"NU"</f>
        <v>NU</v>
      </c>
      <c r="C988" s="3" t="s">
        <v>947</v>
      </c>
      <c r="D988" s="3" t="s">
        <v>0</v>
      </c>
      <c r="E988" s="3" t="s">
        <v>10</v>
      </c>
      <c r="F988" s="1" t="s">
        <v>41</v>
      </c>
      <c r="G988" s="24">
        <v>425.46</v>
      </c>
    </row>
    <row r="989" spans="1:7" ht="43.5" x14ac:dyDescent="0.25">
      <c r="A989" s="1" t="str">
        <f>"000E0940"</f>
        <v>000E0940</v>
      </c>
      <c r="B989" s="1" t="str">
        <f>"RA"</f>
        <v>RA</v>
      </c>
      <c r="C989" s="3" t="s">
        <v>948</v>
      </c>
      <c r="D989" s="3" t="s">
        <v>0</v>
      </c>
      <c r="E989" s="3" t="s">
        <v>10</v>
      </c>
      <c r="F989" s="1" t="s">
        <v>41</v>
      </c>
      <c r="G989" s="24">
        <v>425.46</v>
      </c>
    </row>
    <row r="990" spans="1:7" ht="29.25" x14ac:dyDescent="0.25">
      <c r="A990" s="1" t="str">
        <f>"000E0941"</f>
        <v>000E0941</v>
      </c>
      <c r="B990" s="1" t="str">
        <f>"KR"</f>
        <v>KR</v>
      </c>
      <c r="C990" s="3" t="s">
        <v>949</v>
      </c>
      <c r="D990" s="3" t="s">
        <v>0</v>
      </c>
      <c r="E990" s="3" t="s">
        <v>10</v>
      </c>
      <c r="F990" s="1" t="s">
        <v>0</v>
      </c>
      <c r="G990" s="24">
        <v>1.6</v>
      </c>
    </row>
    <row r="991" spans="1:7" ht="29.25" x14ac:dyDescent="0.25">
      <c r="A991" s="1" t="str">
        <f>"000E0941"</f>
        <v>000E0941</v>
      </c>
      <c r="B991" s="1" t="str">
        <f>"NU"</f>
        <v>NU</v>
      </c>
      <c r="C991" s="3" t="s">
        <v>949</v>
      </c>
      <c r="D991" s="3" t="s">
        <v>0</v>
      </c>
      <c r="E991" s="3" t="s">
        <v>10</v>
      </c>
      <c r="F991" s="1" t="s">
        <v>41</v>
      </c>
      <c r="G991" s="24">
        <v>481.14</v>
      </c>
    </row>
    <row r="992" spans="1:7" ht="29.25" x14ac:dyDescent="0.25">
      <c r="A992" s="1" t="str">
        <f>"000E0941"</f>
        <v>000E0941</v>
      </c>
      <c r="B992" s="1" t="str">
        <f>"RR"</f>
        <v>RR</v>
      </c>
      <c r="C992" s="3" t="s">
        <v>949</v>
      </c>
      <c r="D992" s="3" t="s">
        <v>0</v>
      </c>
      <c r="E992" s="3" t="s">
        <v>10</v>
      </c>
      <c r="F992" s="1" t="s">
        <v>0</v>
      </c>
      <c r="G992" s="24">
        <v>49.05</v>
      </c>
    </row>
    <row r="993" spans="1:7" ht="29.25" x14ac:dyDescent="0.25">
      <c r="A993" s="1" t="str">
        <f>"000E0942"</f>
        <v>000E0942</v>
      </c>
      <c r="B993" s="1" t="str">
        <f>"RA"</f>
        <v>RA</v>
      </c>
      <c r="C993" s="3" t="s">
        <v>950</v>
      </c>
      <c r="D993" s="3" t="s">
        <v>0</v>
      </c>
      <c r="E993" s="3" t="s">
        <v>10</v>
      </c>
      <c r="F993" s="1" t="s">
        <v>0</v>
      </c>
      <c r="G993" s="24">
        <v>31.3</v>
      </c>
    </row>
    <row r="994" spans="1:7" ht="43.5" x14ac:dyDescent="0.25">
      <c r="A994" s="1" t="str">
        <f>"000E0944"</f>
        <v>000E0944</v>
      </c>
      <c r="B994" s="1" t="str">
        <f>"RA"</f>
        <v>RA</v>
      </c>
      <c r="C994" s="3" t="s">
        <v>951</v>
      </c>
      <c r="D994" s="3" t="s">
        <v>0</v>
      </c>
      <c r="E994" s="3" t="s">
        <v>10</v>
      </c>
      <c r="F994" s="1" t="s">
        <v>41</v>
      </c>
      <c r="G994" s="24">
        <v>71.56</v>
      </c>
    </row>
    <row r="995" spans="1:7" ht="29.25" x14ac:dyDescent="0.25">
      <c r="A995" s="1" t="str">
        <f>"000E0945"</f>
        <v>000E0945</v>
      </c>
      <c r="B995" s="1" t="str">
        <f>"RA"</f>
        <v>RA</v>
      </c>
      <c r="C995" s="3" t="s">
        <v>952</v>
      </c>
      <c r="D995" s="3" t="s">
        <v>0</v>
      </c>
      <c r="E995" s="3" t="s">
        <v>10</v>
      </c>
      <c r="F995" s="1" t="s">
        <v>0</v>
      </c>
      <c r="G995" s="24">
        <v>53.67</v>
      </c>
    </row>
    <row r="996" spans="1:7" ht="57.75" x14ac:dyDescent="0.25">
      <c r="A996" s="1" t="str">
        <f>"000E0947"</f>
        <v>000E0947</v>
      </c>
      <c r="B996" s="1" t="str">
        <f>"NU"</f>
        <v>NU</v>
      </c>
      <c r="C996" s="3" t="s">
        <v>953</v>
      </c>
      <c r="D996" s="3" t="s">
        <v>41</v>
      </c>
      <c r="E996" s="3" t="s">
        <v>10</v>
      </c>
      <c r="F996" s="1" t="s">
        <v>41</v>
      </c>
      <c r="G996" s="24">
        <v>756.26</v>
      </c>
    </row>
    <row r="997" spans="1:7" ht="57.75" x14ac:dyDescent="0.25">
      <c r="A997" s="1" t="str">
        <f>"000E0947"</f>
        <v>000E0947</v>
      </c>
      <c r="B997" s="1" t="str">
        <f>"RR"</f>
        <v>RR</v>
      </c>
      <c r="C997" s="3" t="s">
        <v>953</v>
      </c>
      <c r="D997" s="3" t="s">
        <v>0</v>
      </c>
      <c r="E997" s="3" t="s">
        <v>10</v>
      </c>
      <c r="F997" s="1" t="s">
        <v>0</v>
      </c>
      <c r="G997" s="24">
        <v>78.41</v>
      </c>
    </row>
    <row r="998" spans="1:7" ht="57.75" x14ac:dyDescent="0.25">
      <c r="A998" s="1" t="str">
        <f>"000E0948"</f>
        <v>000E0948</v>
      </c>
      <c r="B998" s="1" t="str">
        <f>"NU"</f>
        <v>NU</v>
      </c>
      <c r="C998" s="3" t="s">
        <v>954</v>
      </c>
      <c r="D998" s="3" t="s">
        <v>41</v>
      </c>
      <c r="E998" s="3" t="s">
        <v>10</v>
      </c>
      <c r="F998" s="1" t="s">
        <v>41</v>
      </c>
      <c r="G998" s="24">
        <v>731.47</v>
      </c>
    </row>
    <row r="999" spans="1:7" ht="57.75" x14ac:dyDescent="0.25">
      <c r="A999" s="1" t="str">
        <f>"000E0948"</f>
        <v>000E0948</v>
      </c>
      <c r="B999" s="1" t="str">
        <f>"RR"</f>
        <v>RR</v>
      </c>
      <c r="C999" s="3" t="s">
        <v>954</v>
      </c>
      <c r="D999" s="3" t="s">
        <v>0</v>
      </c>
      <c r="E999" s="3" t="s">
        <v>10</v>
      </c>
      <c r="F999" s="1" t="s">
        <v>0</v>
      </c>
      <c r="G999" s="24">
        <v>73.12</v>
      </c>
    </row>
    <row r="1000" spans="1:7" ht="29.25" x14ac:dyDescent="0.25">
      <c r="A1000" s="1" t="str">
        <f>"000E0950"</f>
        <v>000E0950</v>
      </c>
      <c r="B1000" s="1" t="str">
        <f>"KA"</f>
        <v>KA</v>
      </c>
      <c r="C1000" s="3" t="s">
        <v>955</v>
      </c>
      <c r="D1000" s="3" t="s">
        <v>0</v>
      </c>
      <c r="E1000" s="3" t="s">
        <v>10</v>
      </c>
      <c r="F1000" s="1" t="s">
        <v>0</v>
      </c>
      <c r="G1000" s="24">
        <v>108.12</v>
      </c>
    </row>
    <row r="1001" spans="1:7" ht="29.25" x14ac:dyDescent="0.25">
      <c r="A1001" s="1" t="str">
        <f>"000E0950"</f>
        <v>000E0950</v>
      </c>
      <c r="B1001" s="1" t="str">
        <f>"RB"</f>
        <v>RB</v>
      </c>
      <c r="C1001" s="3" t="s">
        <v>955</v>
      </c>
      <c r="D1001" s="3" t="s">
        <v>0</v>
      </c>
      <c r="E1001" s="3" t="s">
        <v>10</v>
      </c>
      <c r="F1001" s="1" t="s">
        <v>0</v>
      </c>
      <c r="G1001" s="24">
        <v>108.12</v>
      </c>
    </row>
    <row r="1002" spans="1:7" ht="43.5" x14ac:dyDescent="0.25">
      <c r="A1002" s="1" t="str">
        <f>"000E0951"</f>
        <v>000E0951</v>
      </c>
      <c r="B1002" s="1" t="str">
        <f>"KA"</f>
        <v>KA</v>
      </c>
      <c r="C1002" s="3" t="s">
        <v>956</v>
      </c>
      <c r="D1002" s="3" t="s">
        <v>0</v>
      </c>
      <c r="E1002" s="3" t="s">
        <v>10</v>
      </c>
      <c r="F1002" s="1" t="s">
        <v>0</v>
      </c>
      <c r="G1002" s="24">
        <v>22.82</v>
      </c>
    </row>
    <row r="1003" spans="1:7" ht="43.5" x14ac:dyDescent="0.25">
      <c r="A1003" s="1" t="str">
        <f>"000E0951"</f>
        <v>000E0951</v>
      </c>
      <c r="B1003" s="1" t="str">
        <f>"RB"</f>
        <v>RB</v>
      </c>
      <c r="C1003" s="3" t="s">
        <v>956</v>
      </c>
      <c r="D1003" s="3" t="s">
        <v>0</v>
      </c>
      <c r="E1003" s="3" t="s">
        <v>10</v>
      </c>
      <c r="F1003" s="1" t="s">
        <v>0</v>
      </c>
      <c r="G1003" s="24">
        <v>22.82</v>
      </c>
    </row>
    <row r="1004" spans="1:7" ht="29.25" x14ac:dyDescent="0.25">
      <c r="A1004" s="1" t="str">
        <f>"000E0952"</f>
        <v>000E0952</v>
      </c>
      <c r="B1004" s="1" t="str">
        <f>"KA"</f>
        <v>KA</v>
      </c>
      <c r="C1004" s="3" t="s">
        <v>957</v>
      </c>
      <c r="D1004" s="3" t="s">
        <v>0</v>
      </c>
      <c r="E1004" s="3" t="s">
        <v>10</v>
      </c>
      <c r="F1004" s="1" t="s">
        <v>0</v>
      </c>
      <c r="G1004" s="24">
        <v>22.03</v>
      </c>
    </row>
    <row r="1005" spans="1:7" ht="29.25" x14ac:dyDescent="0.25">
      <c r="A1005" s="1" t="str">
        <f>"000E0952"</f>
        <v>000E0952</v>
      </c>
      <c r="B1005" s="1" t="str">
        <f>"NU"</f>
        <v>NU</v>
      </c>
      <c r="C1005" s="3" t="s">
        <v>957</v>
      </c>
      <c r="D1005" s="3" t="s">
        <v>0</v>
      </c>
      <c r="E1005" s="3" t="s">
        <v>10</v>
      </c>
      <c r="F1005" s="1" t="s">
        <v>0</v>
      </c>
      <c r="G1005" s="24">
        <v>18.13</v>
      </c>
    </row>
    <row r="1006" spans="1:7" ht="29.25" x14ac:dyDescent="0.25">
      <c r="A1006" s="1" t="str">
        <f>"000E0952"</f>
        <v>000E0952</v>
      </c>
      <c r="B1006" s="1" t="str">
        <f>"RB"</f>
        <v>RB</v>
      </c>
      <c r="C1006" s="3" t="s">
        <v>957</v>
      </c>
      <c r="D1006" s="3" t="s">
        <v>0</v>
      </c>
      <c r="E1006" s="3" t="s">
        <v>10</v>
      </c>
      <c r="F1006" s="1" t="s">
        <v>0</v>
      </c>
      <c r="G1006" s="24">
        <v>22.03</v>
      </c>
    </row>
    <row r="1007" spans="1:7" ht="29.25" x14ac:dyDescent="0.25">
      <c r="A1007" s="1" t="str">
        <f>"000E0952"</f>
        <v>000E0952</v>
      </c>
      <c r="B1007" s="1" t="str">
        <f>"RR"</f>
        <v>RR</v>
      </c>
      <c r="C1007" s="3" t="s">
        <v>957</v>
      </c>
      <c r="D1007" s="3" t="s">
        <v>0</v>
      </c>
      <c r="E1007" s="3" t="s">
        <v>10</v>
      </c>
      <c r="F1007" s="1" t="s">
        <v>0</v>
      </c>
      <c r="G1007" s="24">
        <v>1.82</v>
      </c>
    </row>
    <row r="1008" spans="1:7" ht="86.25" x14ac:dyDescent="0.25">
      <c r="A1008" s="1" t="str">
        <f>"000E0953"</f>
        <v>000E0953</v>
      </c>
      <c r="B1008" s="1" t="str">
        <f>"NU"</f>
        <v>NU</v>
      </c>
      <c r="C1008" s="3" t="s">
        <v>958</v>
      </c>
      <c r="D1008" s="3" t="s">
        <v>0</v>
      </c>
      <c r="E1008" s="3" t="s">
        <v>10</v>
      </c>
      <c r="F1008" s="1" t="s">
        <v>0</v>
      </c>
      <c r="G1008" s="24">
        <v>95.95</v>
      </c>
    </row>
    <row r="1009" spans="1:7" ht="86.25" x14ac:dyDescent="0.25">
      <c r="A1009" s="1" t="str">
        <f>"000E0953"</f>
        <v>000E0953</v>
      </c>
      <c r="B1009" s="1" t="str">
        <f>"RR"</f>
        <v>RR</v>
      </c>
      <c r="C1009" s="3" t="s">
        <v>959</v>
      </c>
      <c r="D1009" s="3" t="s">
        <v>0</v>
      </c>
      <c r="E1009" s="3" t="s">
        <v>10</v>
      </c>
      <c r="F1009" s="1" t="s">
        <v>0</v>
      </c>
      <c r="G1009" s="24">
        <v>9.6</v>
      </c>
    </row>
    <row r="1010" spans="1:7" ht="86.25" x14ac:dyDescent="0.25">
      <c r="A1010" s="1" t="str">
        <f>"000E0954"</f>
        <v>000E0954</v>
      </c>
      <c r="B1010" s="1" t="str">
        <f>"NU"</f>
        <v>NU</v>
      </c>
      <c r="C1010" s="3" t="s">
        <v>960</v>
      </c>
      <c r="D1010" s="3" t="s">
        <v>0</v>
      </c>
      <c r="E1010" s="3" t="s">
        <v>10</v>
      </c>
      <c r="F1010" s="1" t="s">
        <v>0</v>
      </c>
      <c r="G1010" s="24">
        <v>63.41</v>
      </c>
    </row>
    <row r="1011" spans="1:7" ht="86.25" x14ac:dyDescent="0.25">
      <c r="A1011" s="1" t="str">
        <f>"000E0954"</f>
        <v>000E0954</v>
      </c>
      <c r="B1011" s="1" t="str">
        <f>"RR"</f>
        <v>RR</v>
      </c>
      <c r="C1011" s="3" t="s">
        <v>960</v>
      </c>
      <c r="D1011" s="3" t="s">
        <v>0</v>
      </c>
      <c r="E1011" s="3" t="s">
        <v>10</v>
      </c>
      <c r="F1011" s="1" t="s">
        <v>0</v>
      </c>
      <c r="G1011" s="24">
        <v>6.34</v>
      </c>
    </row>
    <row r="1012" spans="1:7" ht="86.25" x14ac:dyDescent="0.25">
      <c r="A1012" s="1" t="str">
        <f>"000E0955"</f>
        <v>000E0955</v>
      </c>
      <c r="B1012" s="1" t="str">
        <f>"KA"</f>
        <v>KA</v>
      </c>
      <c r="C1012" s="3" t="s">
        <v>961</v>
      </c>
      <c r="D1012" s="3" t="s">
        <v>0</v>
      </c>
      <c r="E1012" s="3" t="s">
        <v>10</v>
      </c>
      <c r="F1012" s="1" t="s">
        <v>0</v>
      </c>
      <c r="G1012" s="24">
        <v>247.4</v>
      </c>
    </row>
    <row r="1013" spans="1:7" ht="86.25" x14ac:dyDescent="0.25">
      <c r="A1013" s="1" t="str">
        <f>"000E0955"</f>
        <v>000E0955</v>
      </c>
      <c r="B1013" s="1" t="str">
        <f>"NU"</f>
        <v>NU</v>
      </c>
      <c r="C1013" s="3" t="s">
        <v>961</v>
      </c>
      <c r="D1013" s="3" t="s">
        <v>0</v>
      </c>
      <c r="E1013" s="3" t="s">
        <v>10</v>
      </c>
      <c r="F1013" s="1" t="s">
        <v>0</v>
      </c>
      <c r="G1013" s="24">
        <v>247.4</v>
      </c>
    </row>
    <row r="1014" spans="1:7" ht="86.25" x14ac:dyDescent="0.25">
      <c r="A1014" s="1" t="str">
        <f>"000E0955"</f>
        <v>000E0955</v>
      </c>
      <c r="B1014" s="1" t="str">
        <f>"RA"</f>
        <v>RA</v>
      </c>
      <c r="C1014" s="3" t="s">
        <v>961</v>
      </c>
      <c r="D1014" s="3" t="s">
        <v>0</v>
      </c>
      <c r="E1014" s="3" t="s">
        <v>10</v>
      </c>
      <c r="F1014" s="1" t="s">
        <v>0</v>
      </c>
      <c r="G1014" s="24">
        <v>247.4</v>
      </c>
    </row>
    <row r="1015" spans="1:7" ht="86.25" x14ac:dyDescent="0.25">
      <c r="A1015" s="1" t="str">
        <f>"000E0955"</f>
        <v>000E0955</v>
      </c>
      <c r="B1015" s="1" t="str">
        <f>"RB"</f>
        <v>RB</v>
      </c>
      <c r="C1015" s="3" t="s">
        <v>961</v>
      </c>
      <c r="D1015" s="3" t="s">
        <v>0</v>
      </c>
      <c r="E1015" s="3" t="s">
        <v>10</v>
      </c>
      <c r="F1015" s="1" t="s">
        <v>0</v>
      </c>
      <c r="G1015" s="24">
        <v>247.4</v>
      </c>
    </row>
    <row r="1016" spans="1:7" ht="86.25" x14ac:dyDescent="0.25">
      <c r="A1016" s="1" t="str">
        <f>"000E0956"</f>
        <v>000E0956</v>
      </c>
      <c r="B1016" s="1" t="str">
        <f>"KA"</f>
        <v>KA</v>
      </c>
      <c r="C1016" s="3" t="s">
        <v>962</v>
      </c>
      <c r="D1016" s="3" t="s">
        <v>0</v>
      </c>
      <c r="E1016" s="3" t="s">
        <v>10</v>
      </c>
      <c r="F1016" s="1" t="s">
        <v>0</v>
      </c>
      <c r="G1016" s="24">
        <v>120.62</v>
      </c>
    </row>
    <row r="1017" spans="1:7" ht="86.25" x14ac:dyDescent="0.25">
      <c r="A1017" s="1" t="str">
        <f>"000E0956"</f>
        <v>000E0956</v>
      </c>
      <c r="B1017" s="1" t="str">
        <f>"RB"</f>
        <v>RB</v>
      </c>
      <c r="C1017" s="3" t="s">
        <v>962</v>
      </c>
      <c r="D1017" s="3" t="s">
        <v>0</v>
      </c>
      <c r="E1017" s="3" t="s">
        <v>10</v>
      </c>
      <c r="F1017" s="1" t="s">
        <v>0</v>
      </c>
      <c r="G1017" s="24">
        <v>120.62</v>
      </c>
    </row>
    <row r="1018" spans="1:7" ht="86.25" x14ac:dyDescent="0.25">
      <c r="A1018" s="1" t="str">
        <f>"000E0957"</f>
        <v>000E0957</v>
      </c>
      <c r="B1018" s="1" t="str">
        <f>"KA"</f>
        <v>KA</v>
      </c>
      <c r="C1018" s="3" t="s">
        <v>963</v>
      </c>
      <c r="D1018" s="3" t="s">
        <v>0</v>
      </c>
      <c r="E1018" s="3" t="s">
        <v>10</v>
      </c>
      <c r="F1018" s="1" t="s">
        <v>0</v>
      </c>
      <c r="G1018" s="24">
        <v>168.78</v>
      </c>
    </row>
    <row r="1019" spans="1:7" ht="86.25" x14ac:dyDescent="0.25">
      <c r="A1019" s="1" t="str">
        <f>"000E0957"</f>
        <v>000E0957</v>
      </c>
      <c r="B1019" s="1" t="str">
        <f>"RB"</f>
        <v>RB</v>
      </c>
      <c r="C1019" s="3" t="s">
        <v>963</v>
      </c>
      <c r="D1019" s="3" t="s">
        <v>0</v>
      </c>
      <c r="E1019" s="3" t="s">
        <v>10</v>
      </c>
      <c r="F1019" s="1" t="s">
        <v>0</v>
      </c>
      <c r="G1019" s="24">
        <v>168.78</v>
      </c>
    </row>
    <row r="1020" spans="1:7" ht="57.75" x14ac:dyDescent="0.25">
      <c r="A1020" s="1" t="str">
        <f>"000E0958"</f>
        <v>000E0958</v>
      </c>
      <c r="B1020" s="1" t="str">
        <f>"KA"</f>
        <v>KA</v>
      </c>
      <c r="C1020" s="3" t="s">
        <v>964</v>
      </c>
      <c r="D1020" s="3" t="s">
        <v>41</v>
      </c>
      <c r="E1020" s="3" t="s">
        <v>10</v>
      </c>
      <c r="F1020" s="1" t="s">
        <v>0</v>
      </c>
      <c r="G1020" s="24">
        <v>533.88</v>
      </c>
    </row>
    <row r="1021" spans="1:7" ht="57.75" x14ac:dyDescent="0.25">
      <c r="A1021" s="1" t="str">
        <f>"000E0958"</f>
        <v>000E0958</v>
      </c>
      <c r="B1021" s="1" t="str">
        <f>"NU"</f>
        <v>NU</v>
      </c>
      <c r="C1021" s="3" t="s">
        <v>964</v>
      </c>
      <c r="D1021" s="3" t="s">
        <v>41</v>
      </c>
      <c r="E1021" s="3" t="s">
        <v>10</v>
      </c>
      <c r="F1021" s="1" t="s">
        <v>0</v>
      </c>
      <c r="G1021" s="24">
        <v>533.88</v>
      </c>
    </row>
    <row r="1022" spans="1:7" ht="43.5" x14ac:dyDescent="0.25">
      <c r="A1022" s="1" t="str">
        <f>"000E0958"</f>
        <v>000E0958</v>
      </c>
      <c r="B1022" s="1" t="str">
        <f>"RB"</f>
        <v>RB</v>
      </c>
      <c r="C1022" s="3" t="s">
        <v>965</v>
      </c>
      <c r="D1022" s="3" t="s">
        <v>41</v>
      </c>
      <c r="E1022" s="3" t="s">
        <v>10</v>
      </c>
      <c r="F1022" s="1" t="s">
        <v>0</v>
      </c>
      <c r="G1022" s="24">
        <v>533.88</v>
      </c>
    </row>
    <row r="1023" spans="1:7" ht="43.5" x14ac:dyDescent="0.25">
      <c r="A1023" s="1" t="str">
        <f>"000E0959"</f>
        <v>000E0959</v>
      </c>
      <c r="B1023" s="1" t="str">
        <f>"KA"</f>
        <v>KA</v>
      </c>
      <c r="C1023" s="3" t="s">
        <v>966</v>
      </c>
      <c r="D1023" s="3" t="s">
        <v>0</v>
      </c>
      <c r="E1023" s="3" t="s">
        <v>10</v>
      </c>
      <c r="F1023" s="1" t="s">
        <v>0</v>
      </c>
      <c r="G1023" s="24">
        <v>54.09</v>
      </c>
    </row>
    <row r="1024" spans="1:7" ht="43.5" x14ac:dyDescent="0.25">
      <c r="A1024" s="1" t="str">
        <f>"000E0959"</f>
        <v>000E0959</v>
      </c>
      <c r="B1024" s="1" t="str">
        <f>"RB"</f>
        <v>RB</v>
      </c>
      <c r="C1024" s="3" t="s">
        <v>966</v>
      </c>
      <c r="D1024" s="3" t="s">
        <v>0</v>
      </c>
      <c r="E1024" s="3" t="s">
        <v>10</v>
      </c>
      <c r="F1024" s="1" t="s">
        <v>0</v>
      </c>
      <c r="G1024" s="24">
        <v>54.09</v>
      </c>
    </row>
    <row r="1025" spans="1:7" ht="86.25" x14ac:dyDescent="0.25">
      <c r="A1025" s="1" t="str">
        <f>"000E0960"</f>
        <v>000E0960</v>
      </c>
      <c r="B1025" s="1" t="str">
        <f>"KA"</f>
        <v>KA</v>
      </c>
      <c r="C1025" s="3" t="s">
        <v>968</v>
      </c>
      <c r="D1025" s="3" t="s">
        <v>0</v>
      </c>
      <c r="E1025" s="3" t="s">
        <v>10</v>
      </c>
      <c r="F1025" s="1" t="s">
        <v>0</v>
      </c>
      <c r="G1025" s="24">
        <v>111.32</v>
      </c>
    </row>
    <row r="1026" spans="1:7" ht="86.25" x14ac:dyDescent="0.25">
      <c r="A1026" s="1" t="str">
        <f>"000E0960"</f>
        <v>000E0960</v>
      </c>
      <c r="B1026" s="1" t="str">
        <f>"RB"</f>
        <v>RB</v>
      </c>
      <c r="C1026" s="3" t="s">
        <v>968</v>
      </c>
      <c r="D1026" s="3" t="s">
        <v>0</v>
      </c>
      <c r="E1026" s="3" t="s">
        <v>10</v>
      </c>
      <c r="F1026" s="1" t="s">
        <v>0</v>
      </c>
      <c r="G1026" s="24">
        <v>111.32</v>
      </c>
    </row>
    <row r="1027" spans="1:7" ht="57.75" x14ac:dyDescent="0.25">
      <c r="A1027" s="1" t="str">
        <f>"000E0961"</f>
        <v>000E0961</v>
      </c>
      <c r="B1027" s="1" t="str">
        <f>"KA"</f>
        <v>KA</v>
      </c>
      <c r="C1027" s="3" t="s">
        <v>970</v>
      </c>
      <c r="D1027" s="3" t="s">
        <v>0</v>
      </c>
      <c r="E1027" s="3" t="s">
        <v>10</v>
      </c>
      <c r="F1027" s="1" t="s">
        <v>0</v>
      </c>
      <c r="G1027" s="24">
        <v>36.39</v>
      </c>
    </row>
    <row r="1028" spans="1:7" ht="57.75" x14ac:dyDescent="0.25">
      <c r="A1028" s="1" t="str">
        <f>"000E0961"</f>
        <v>000E0961</v>
      </c>
      <c r="B1028" s="1" t="str">
        <f>"RB"</f>
        <v>RB</v>
      </c>
      <c r="C1028" s="3" t="s">
        <v>972</v>
      </c>
      <c r="D1028" s="3" t="s">
        <v>0</v>
      </c>
      <c r="E1028" s="3" t="s">
        <v>10</v>
      </c>
      <c r="F1028" s="1" t="s">
        <v>0</v>
      </c>
      <c r="G1028" s="24">
        <v>36.39</v>
      </c>
    </row>
    <row r="1029" spans="1:7" ht="43.5" x14ac:dyDescent="0.25">
      <c r="A1029" s="1" t="str">
        <f>"000E0966"</f>
        <v>000E0966</v>
      </c>
      <c r="B1029" s="1" t="str">
        <f>"KA"</f>
        <v>KA</v>
      </c>
      <c r="C1029" s="3" t="s">
        <v>973</v>
      </c>
      <c r="D1029" s="3" t="s">
        <v>0</v>
      </c>
      <c r="E1029" s="3" t="s">
        <v>10</v>
      </c>
      <c r="F1029" s="1" t="s">
        <v>0</v>
      </c>
      <c r="G1029" s="24">
        <v>87.33</v>
      </c>
    </row>
    <row r="1030" spans="1:7" ht="43.5" x14ac:dyDescent="0.25">
      <c r="A1030" s="1" t="str">
        <f>"000E0966"</f>
        <v>000E0966</v>
      </c>
      <c r="B1030" s="1" t="str">
        <f>"RB"</f>
        <v>RB</v>
      </c>
      <c r="C1030" s="3" t="s">
        <v>973</v>
      </c>
      <c r="D1030" s="3" t="s">
        <v>0</v>
      </c>
      <c r="E1030" s="3" t="s">
        <v>10</v>
      </c>
      <c r="F1030" s="1" t="s">
        <v>0</v>
      </c>
      <c r="G1030" s="24">
        <v>87.33</v>
      </c>
    </row>
    <row r="1031" spans="1:7" ht="57.75" x14ac:dyDescent="0.25">
      <c r="A1031" s="1" t="str">
        <f>"000E0967"</f>
        <v>000E0967</v>
      </c>
      <c r="B1031" s="1" t="str">
        <f>"KA"</f>
        <v>KA</v>
      </c>
      <c r="C1031" s="3" t="s">
        <v>976</v>
      </c>
      <c r="D1031" s="3" t="s">
        <v>0</v>
      </c>
      <c r="E1031" s="3" t="s">
        <v>10</v>
      </c>
      <c r="F1031" s="1" t="s">
        <v>0</v>
      </c>
      <c r="G1031" s="24">
        <v>79.03</v>
      </c>
    </row>
    <row r="1032" spans="1:7" ht="57.75" x14ac:dyDescent="0.25">
      <c r="A1032" s="1" t="str">
        <f>"000E0967"</f>
        <v>000E0967</v>
      </c>
      <c r="B1032" s="1" t="str">
        <f>"RB"</f>
        <v>RB</v>
      </c>
      <c r="C1032" s="3" t="s">
        <v>976</v>
      </c>
      <c r="D1032" s="3" t="s">
        <v>0</v>
      </c>
      <c r="E1032" s="3" t="s">
        <v>10</v>
      </c>
      <c r="F1032" s="1" t="s">
        <v>0</v>
      </c>
      <c r="G1032" s="24">
        <v>79.03</v>
      </c>
    </row>
    <row r="1033" spans="1:7" ht="29.25" x14ac:dyDescent="0.25">
      <c r="A1033" s="1" t="str">
        <f>"000E0968"</f>
        <v>000E0968</v>
      </c>
      <c r="B1033" s="1" t="str">
        <f>"KA"</f>
        <v>KA</v>
      </c>
      <c r="C1033" s="3" t="s">
        <v>977</v>
      </c>
      <c r="D1033" s="3" t="s">
        <v>0</v>
      </c>
      <c r="E1033" s="3" t="s">
        <v>10</v>
      </c>
      <c r="F1033" s="1" t="s">
        <v>0</v>
      </c>
      <c r="G1033" s="24">
        <v>219.4</v>
      </c>
    </row>
    <row r="1034" spans="1:7" ht="29.25" x14ac:dyDescent="0.25">
      <c r="A1034" s="1" t="str">
        <f>"000E0968"</f>
        <v>000E0968</v>
      </c>
      <c r="B1034" s="1" t="str">
        <f>"NU"</f>
        <v>NU</v>
      </c>
      <c r="C1034" s="3" t="s">
        <v>977</v>
      </c>
      <c r="D1034" s="3" t="s">
        <v>0</v>
      </c>
      <c r="E1034" s="3" t="s">
        <v>10</v>
      </c>
      <c r="F1034" s="1" t="s">
        <v>0</v>
      </c>
      <c r="G1034" s="24">
        <v>219.4</v>
      </c>
    </row>
    <row r="1035" spans="1:7" ht="29.25" x14ac:dyDescent="0.25">
      <c r="A1035" s="1" t="str">
        <f>"000E0968"</f>
        <v>000E0968</v>
      </c>
      <c r="B1035" s="1" t="str">
        <f>"RB"</f>
        <v>RB</v>
      </c>
      <c r="C1035" s="3" t="s">
        <v>977</v>
      </c>
      <c r="D1035" s="3" t="s">
        <v>0</v>
      </c>
      <c r="E1035" s="3" t="s">
        <v>10</v>
      </c>
      <c r="F1035" s="1" t="s">
        <v>0</v>
      </c>
      <c r="G1035" s="24">
        <v>219.4</v>
      </c>
    </row>
    <row r="1036" spans="1:7" ht="29.25" x14ac:dyDescent="0.25">
      <c r="A1036" s="1" t="str">
        <f>"000E0968"</f>
        <v>000E0968</v>
      </c>
      <c r="B1036" s="1" t="str">
        <f>"RR"</f>
        <v>RR</v>
      </c>
      <c r="C1036" s="3" t="s">
        <v>977</v>
      </c>
      <c r="D1036" s="3" t="s">
        <v>0</v>
      </c>
      <c r="E1036" s="3" t="s">
        <v>10</v>
      </c>
      <c r="F1036" s="1" t="s">
        <v>0</v>
      </c>
      <c r="G1036" s="24">
        <v>22.34</v>
      </c>
    </row>
    <row r="1037" spans="1:7" ht="29.25" x14ac:dyDescent="0.25">
      <c r="A1037" s="1" t="str">
        <f>"000E0969"</f>
        <v>000E0969</v>
      </c>
      <c r="B1037" s="1" t="str">
        <f>"NU"</f>
        <v>NU</v>
      </c>
      <c r="C1037" s="3" t="s">
        <v>978</v>
      </c>
      <c r="D1037" s="3" t="s">
        <v>0</v>
      </c>
      <c r="E1037" s="3" t="s">
        <v>10</v>
      </c>
      <c r="F1037" s="1" t="s">
        <v>0</v>
      </c>
      <c r="G1037" s="24">
        <v>195.31</v>
      </c>
    </row>
    <row r="1038" spans="1:7" ht="29.25" x14ac:dyDescent="0.25">
      <c r="A1038" s="1" t="str">
        <f>"000E0969"</f>
        <v>000E0969</v>
      </c>
      <c r="B1038" s="1" t="str">
        <f>"RB"</f>
        <v>RB</v>
      </c>
      <c r="C1038" s="3" t="s">
        <v>978</v>
      </c>
      <c r="D1038" s="3" t="s">
        <v>0</v>
      </c>
      <c r="E1038" s="3" t="s">
        <v>10</v>
      </c>
      <c r="F1038" s="1" t="s">
        <v>0</v>
      </c>
      <c r="G1038" s="24">
        <v>191.66</v>
      </c>
    </row>
    <row r="1039" spans="1:7" ht="29.25" x14ac:dyDescent="0.25">
      <c r="A1039" s="1" t="str">
        <f>"000E0969"</f>
        <v>000E0969</v>
      </c>
      <c r="B1039" s="1" t="str">
        <f>"RR"</f>
        <v>RR</v>
      </c>
      <c r="C1039" s="3" t="s">
        <v>978</v>
      </c>
      <c r="D1039" s="3" t="s">
        <v>0</v>
      </c>
      <c r="E1039" s="3" t="s">
        <v>10</v>
      </c>
      <c r="F1039" s="1" t="s">
        <v>0</v>
      </c>
      <c r="G1039" s="24">
        <v>19.329999999999998</v>
      </c>
    </row>
    <row r="1040" spans="1:7" ht="43.5" x14ac:dyDescent="0.25">
      <c r="A1040" s="1" t="str">
        <f>"000E0971"</f>
        <v>000E0971</v>
      </c>
      <c r="B1040" s="1" t="str">
        <f>"KA"</f>
        <v>KA</v>
      </c>
      <c r="C1040" s="3" t="s">
        <v>979</v>
      </c>
      <c r="D1040" s="3" t="s">
        <v>0</v>
      </c>
      <c r="E1040" s="3" t="s">
        <v>10</v>
      </c>
      <c r="F1040" s="1" t="s">
        <v>0</v>
      </c>
      <c r="G1040" s="24">
        <v>53.09</v>
      </c>
    </row>
    <row r="1041" spans="1:7" ht="43.5" x14ac:dyDescent="0.25">
      <c r="A1041" s="1" t="str">
        <f>"000E0971"</f>
        <v>000E0971</v>
      </c>
      <c r="B1041" s="1" t="str">
        <f>"RB"</f>
        <v>RB</v>
      </c>
      <c r="C1041" s="3" t="s">
        <v>979</v>
      </c>
      <c r="D1041" s="3" t="s">
        <v>0</v>
      </c>
      <c r="E1041" s="3" t="s">
        <v>10</v>
      </c>
      <c r="F1041" s="1" t="s">
        <v>0</v>
      </c>
      <c r="G1041" s="24">
        <v>53.09</v>
      </c>
    </row>
    <row r="1042" spans="1:7" ht="86.25" x14ac:dyDescent="0.25">
      <c r="A1042" s="1" t="str">
        <f>"000E0973"</f>
        <v>000E0973</v>
      </c>
      <c r="B1042" s="1" t="str">
        <f>"KA"</f>
        <v>KA</v>
      </c>
      <c r="C1042" s="3" t="s">
        <v>980</v>
      </c>
      <c r="D1042" s="3" t="s">
        <v>0</v>
      </c>
      <c r="E1042" s="3" t="s">
        <v>10</v>
      </c>
      <c r="F1042" s="1" t="s">
        <v>0</v>
      </c>
      <c r="G1042" s="24">
        <v>140.68</v>
      </c>
    </row>
    <row r="1043" spans="1:7" ht="86.25" x14ac:dyDescent="0.25">
      <c r="A1043" s="1" t="str">
        <f>"000E0973"</f>
        <v>000E0973</v>
      </c>
      <c r="B1043" s="1" t="str">
        <f>"RB"</f>
        <v>RB</v>
      </c>
      <c r="C1043" s="3" t="s">
        <v>980</v>
      </c>
      <c r="D1043" s="3" t="s">
        <v>0</v>
      </c>
      <c r="E1043" s="3" t="s">
        <v>10</v>
      </c>
      <c r="F1043" s="1" t="s">
        <v>0</v>
      </c>
      <c r="G1043" s="24">
        <v>140.68</v>
      </c>
    </row>
    <row r="1044" spans="1:7" ht="43.5" x14ac:dyDescent="0.25">
      <c r="A1044" s="1" t="str">
        <f>"000E0974"</f>
        <v>000E0974</v>
      </c>
      <c r="B1044" s="1" t="str">
        <f>"KA"</f>
        <v>KA</v>
      </c>
      <c r="C1044" s="3" t="s">
        <v>982</v>
      </c>
      <c r="D1044" s="3" t="s">
        <v>0</v>
      </c>
      <c r="E1044" s="3" t="s">
        <v>10</v>
      </c>
      <c r="F1044" s="1" t="s">
        <v>0</v>
      </c>
      <c r="G1044" s="24">
        <v>95.94</v>
      </c>
    </row>
    <row r="1045" spans="1:7" ht="43.5" x14ac:dyDescent="0.25">
      <c r="A1045" s="1" t="str">
        <f>"000E0974"</f>
        <v>000E0974</v>
      </c>
      <c r="B1045" s="1" t="str">
        <f>"RB"</f>
        <v>RB</v>
      </c>
      <c r="C1045" s="3" t="s">
        <v>982</v>
      </c>
      <c r="D1045" s="3" t="s">
        <v>0</v>
      </c>
      <c r="E1045" s="3" t="s">
        <v>10</v>
      </c>
      <c r="F1045" s="1" t="s">
        <v>0</v>
      </c>
      <c r="G1045" s="24">
        <v>95.94</v>
      </c>
    </row>
    <row r="1046" spans="1:7" ht="86.25" x14ac:dyDescent="0.25">
      <c r="A1046" s="1" t="str">
        <f>"000E0978"</f>
        <v>000E0978</v>
      </c>
      <c r="B1046" s="1" t="str">
        <f>"KA"</f>
        <v>KA</v>
      </c>
      <c r="C1046" s="3" t="s">
        <v>984</v>
      </c>
      <c r="D1046" s="3" t="s">
        <v>0</v>
      </c>
      <c r="E1046" s="3" t="s">
        <v>10</v>
      </c>
      <c r="F1046" s="1" t="s">
        <v>0</v>
      </c>
      <c r="G1046" s="24">
        <v>52.25</v>
      </c>
    </row>
    <row r="1047" spans="1:7" ht="86.25" x14ac:dyDescent="0.25">
      <c r="A1047" s="1" t="str">
        <f>"000E0978"</f>
        <v>000E0978</v>
      </c>
      <c r="B1047" s="1" t="str">
        <f>"RB"</f>
        <v>RB</v>
      </c>
      <c r="C1047" s="3" t="s">
        <v>984</v>
      </c>
      <c r="D1047" s="3" t="s">
        <v>0</v>
      </c>
      <c r="E1047" s="3" t="s">
        <v>10</v>
      </c>
      <c r="F1047" s="1" t="s">
        <v>0</v>
      </c>
      <c r="G1047" s="24">
        <v>52.25</v>
      </c>
    </row>
    <row r="1048" spans="1:7" ht="72" x14ac:dyDescent="0.25">
      <c r="A1048" s="1" t="str">
        <f>"000E0981"</f>
        <v>000E0981</v>
      </c>
      <c r="B1048" s="1" t="str">
        <f>"RB"</f>
        <v>RB</v>
      </c>
      <c r="C1048" s="3" t="s">
        <v>985</v>
      </c>
      <c r="D1048" s="3" t="s">
        <v>0</v>
      </c>
      <c r="E1048" s="3" t="s">
        <v>10</v>
      </c>
      <c r="F1048" s="1" t="s">
        <v>0</v>
      </c>
      <c r="G1048" s="24">
        <v>62.95</v>
      </c>
    </row>
    <row r="1049" spans="1:7" ht="72" x14ac:dyDescent="0.25">
      <c r="A1049" s="1" t="str">
        <f>"000E0982"</f>
        <v>000E0982</v>
      </c>
      <c r="B1049" s="1" t="str">
        <f>"RB"</f>
        <v>RB</v>
      </c>
      <c r="C1049" s="3" t="s">
        <v>986</v>
      </c>
      <c r="D1049" s="3" t="s">
        <v>0</v>
      </c>
      <c r="E1049" s="3" t="s">
        <v>10</v>
      </c>
      <c r="F1049" s="1" t="s">
        <v>0</v>
      </c>
      <c r="G1049" s="24">
        <v>68.8</v>
      </c>
    </row>
    <row r="1050" spans="1:7" ht="86.25" x14ac:dyDescent="0.25">
      <c r="A1050" s="1" t="str">
        <f>"000E0983"</f>
        <v>000E0983</v>
      </c>
      <c r="B1050" s="1" t="str">
        <f>"KA"</f>
        <v>KA</v>
      </c>
      <c r="C1050" s="3" t="s">
        <v>987</v>
      </c>
      <c r="D1050" s="3" t="s">
        <v>41</v>
      </c>
      <c r="E1050" s="3" t="s">
        <v>711</v>
      </c>
      <c r="F1050" s="1" t="s">
        <v>0</v>
      </c>
      <c r="G1050" s="24">
        <v>3058.3</v>
      </c>
    </row>
    <row r="1051" spans="1:7" ht="86.25" x14ac:dyDescent="0.25">
      <c r="A1051" s="1" t="str">
        <f>"000E0983"</f>
        <v>000E0983</v>
      </c>
      <c r="B1051" s="1" t="str">
        <f>"NU"</f>
        <v>NU</v>
      </c>
      <c r="C1051" s="3" t="s">
        <v>988</v>
      </c>
      <c r="D1051" s="3" t="s">
        <v>41</v>
      </c>
      <c r="E1051" s="3" t="s">
        <v>711</v>
      </c>
      <c r="F1051" s="1" t="s">
        <v>0</v>
      </c>
      <c r="G1051" s="24">
        <v>3058.3</v>
      </c>
    </row>
    <row r="1052" spans="1:7" ht="86.25" x14ac:dyDescent="0.25">
      <c r="A1052" s="1" t="str">
        <f>"000E0983"</f>
        <v>000E0983</v>
      </c>
      <c r="B1052" s="1" t="str">
        <f>"RR"</f>
        <v>RR</v>
      </c>
      <c r="C1052" s="3" t="s">
        <v>988</v>
      </c>
      <c r="D1052" s="3" t="s">
        <v>0</v>
      </c>
      <c r="E1052" s="3" t="s">
        <v>10</v>
      </c>
      <c r="F1052" s="1" t="s">
        <v>0</v>
      </c>
      <c r="G1052" s="24">
        <v>311.67</v>
      </c>
    </row>
    <row r="1053" spans="1:7" ht="86.25" x14ac:dyDescent="0.25">
      <c r="A1053" s="1" t="str">
        <f>"000E0984"</f>
        <v>000E0984</v>
      </c>
      <c r="B1053" s="1" t="str">
        <f>"KA"</f>
        <v>KA</v>
      </c>
      <c r="C1053" s="3" t="s">
        <v>989</v>
      </c>
      <c r="D1053" s="3" t="s">
        <v>41</v>
      </c>
      <c r="E1053" s="3" t="s">
        <v>711</v>
      </c>
      <c r="F1053" s="1" t="s">
        <v>0</v>
      </c>
      <c r="G1053" s="24">
        <v>2337.91</v>
      </c>
    </row>
    <row r="1054" spans="1:7" ht="86.25" x14ac:dyDescent="0.25">
      <c r="A1054" s="1" t="str">
        <f>"000E0984"</f>
        <v>000E0984</v>
      </c>
      <c r="B1054" s="1" t="str">
        <f>"NU"</f>
        <v>NU</v>
      </c>
      <c r="C1054" s="3" t="s">
        <v>990</v>
      </c>
      <c r="D1054" s="3" t="s">
        <v>41</v>
      </c>
      <c r="E1054" s="3" t="s">
        <v>711</v>
      </c>
      <c r="F1054" s="1" t="s">
        <v>0</v>
      </c>
      <c r="G1054" s="24">
        <v>2337.91</v>
      </c>
    </row>
    <row r="1055" spans="1:7" ht="86.25" x14ac:dyDescent="0.25">
      <c r="A1055" s="1" t="str">
        <f>"000E0984"</f>
        <v>000E0984</v>
      </c>
      <c r="B1055" s="1" t="str">
        <f>"RB"</f>
        <v>RB</v>
      </c>
      <c r="C1055" s="3" t="s">
        <v>989</v>
      </c>
      <c r="D1055" s="3" t="s">
        <v>41</v>
      </c>
      <c r="E1055" s="3" t="s">
        <v>595</v>
      </c>
      <c r="F1055" s="1" t="s">
        <v>0</v>
      </c>
      <c r="G1055" s="24">
        <v>2337.91</v>
      </c>
    </row>
    <row r="1056" spans="1:7" ht="86.25" x14ac:dyDescent="0.25">
      <c r="A1056" s="1" t="str">
        <f>"000E0984"</f>
        <v>000E0984</v>
      </c>
      <c r="B1056" s="1" t="str">
        <f>"RR"</f>
        <v>RR</v>
      </c>
      <c r="C1056" s="3" t="s">
        <v>990</v>
      </c>
      <c r="D1056" s="3" t="s">
        <v>0</v>
      </c>
      <c r="E1056" s="3" t="s">
        <v>10</v>
      </c>
      <c r="F1056" s="1" t="s">
        <v>0</v>
      </c>
      <c r="G1056" s="24">
        <v>238.23</v>
      </c>
    </row>
    <row r="1057" spans="1:7" ht="43.5" x14ac:dyDescent="0.25">
      <c r="A1057" s="1" t="str">
        <f>"000E0985"</f>
        <v>000E0985</v>
      </c>
      <c r="B1057" s="1" t="str">
        <f>"KA"</f>
        <v>KA</v>
      </c>
      <c r="C1057" s="3" t="s">
        <v>991</v>
      </c>
      <c r="D1057" s="3" t="s">
        <v>0</v>
      </c>
      <c r="E1057" s="3" t="s">
        <v>10</v>
      </c>
      <c r="F1057" s="1" t="s">
        <v>0</v>
      </c>
      <c r="G1057" s="24">
        <v>248.22</v>
      </c>
    </row>
    <row r="1058" spans="1:7" ht="43.5" x14ac:dyDescent="0.25">
      <c r="A1058" s="1" t="str">
        <f>"000E0985"</f>
        <v>000E0985</v>
      </c>
      <c r="B1058" s="1" t="str">
        <f>"NU"</f>
        <v>NU</v>
      </c>
      <c r="C1058" s="3" t="s">
        <v>991</v>
      </c>
      <c r="D1058" s="3" t="s">
        <v>0</v>
      </c>
      <c r="E1058" s="3" t="s">
        <v>10</v>
      </c>
      <c r="F1058" s="1" t="s">
        <v>0</v>
      </c>
      <c r="G1058" s="24">
        <v>248.22</v>
      </c>
    </row>
    <row r="1059" spans="1:7" ht="43.5" x14ac:dyDescent="0.25">
      <c r="A1059" s="1" t="str">
        <f>"000E0985"</f>
        <v>000E0985</v>
      </c>
      <c r="B1059" s="1" t="str">
        <f>"RB"</f>
        <v>RB</v>
      </c>
      <c r="C1059" s="3" t="s">
        <v>991</v>
      </c>
      <c r="D1059" s="3" t="s">
        <v>0</v>
      </c>
      <c r="E1059" s="3" t="s">
        <v>10</v>
      </c>
      <c r="F1059" s="1" t="s">
        <v>0</v>
      </c>
      <c r="G1059" s="24">
        <v>248.22</v>
      </c>
    </row>
    <row r="1060" spans="1:7" ht="57.75" x14ac:dyDescent="0.25">
      <c r="A1060" s="1" t="str">
        <f>"000E0986"</f>
        <v>000E0986</v>
      </c>
      <c r="B1060" s="1" t="str">
        <f>"KA"</f>
        <v>KA</v>
      </c>
      <c r="C1060" s="3" t="s">
        <v>992</v>
      </c>
      <c r="D1060" s="3" t="s">
        <v>41</v>
      </c>
      <c r="E1060" s="3" t="s">
        <v>993</v>
      </c>
      <c r="F1060" s="1" t="s">
        <v>0</v>
      </c>
      <c r="G1060" s="24">
        <v>5952.2</v>
      </c>
    </row>
    <row r="1061" spans="1:7" ht="57.75" x14ac:dyDescent="0.25">
      <c r="A1061" s="1" t="str">
        <f>"000E0986"</f>
        <v>000E0986</v>
      </c>
      <c r="B1061" s="1" t="str">
        <f>"NU"</f>
        <v>NU</v>
      </c>
      <c r="C1061" s="3" t="s">
        <v>992</v>
      </c>
      <c r="D1061" s="3" t="s">
        <v>41</v>
      </c>
      <c r="E1061" s="3" t="s">
        <v>993</v>
      </c>
      <c r="F1061" s="1" t="s">
        <v>0</v>
      </c>
      <c r="G1061" s="24">
        <v>5952.2</v>
      </c>
    </row>
    <row r="1062" spans="1:7" ht="57.75" x14ac:dyDescent="0.25">
      <c r="A1062" s="1" t="str">
        <f>"000E0986"</f>
        <v>000E0986</v>
      </c>
      <c r="B1062" s="1" t="str">
        <f>"RA"</f>
        <v>RA</v>
      </c>
      <c r="C1062" s="3" t="s">
        <v>994</v>
      </c>
      <c r="D1062" s="3" t="s">
        <v>41</v>
      </c>
      <c r="E1062" s="3" t="s">
        <v>595</v>
      </c>
      <c r="F1062" s="1" t="s">
        <v>0</v>
      </c>
      <c r="G1062" s="24">
        <v>5952.2</v>
      </c>
    </row>
    <row r="1063" spans="1:7" ht="57.75" x14ac:dyDescent="0.25">
      <c r="A1063" s="1" t="str">
        <f>"000E0986"</f>
        <v>000E0986</v>
      </c>
      <c r="B1063" s="1" t="str">
        <f>"RB"</f>
        <v>RB</v>
      </c>
      <c r="C1063" s="3" t="s">
        <v>992</v>
      </c>
      <c r="D1063" s="3" t="s">
        <v>41</v>
      </c>
      <c r="E1063" s="3" t="s">
        <v>995</v>
      </c>
      <c r="F1063" s="1" t="s">
        <v>0</v>
      </c>
      <c r="G1063" s="24">
        <v>5952.2</v>
      </c>
    </row>
    <row r="1064" spans="1:7" ht="57.75" x14ac:dyDescent="0.25">
      <c r="A1064" s="1" t="str">
        <f>"000E0986"</f>
        <v>000E0986</v>
      </c>
      <c r="B1064" s="1" t="str">
        <f>"RR"</f>
        <v>RR</v>
      </c>
      <c r="C1064" s="3" t="s">
        <v>992</v>
      </c>
      <c r="D1064" s="3" t="s">
        <v>41</v>
      </c>
      <c r="E1064" s="3" t="s">
        <v>10</v>
      </c>
      <c r="F1064" s="1" t="s">
        <v>0</v>
      </c>
      <c r="G1064" s="24">
        <v>606.58000000000004</v>
      </c>
    </row>
    <row r="1065" spans="1:7" ht="57.75" x14ac:dyDescent="0.25">
      <c r="A1065" s="1" t="str">
        <f>"000E0990"</f>
        <v>000E0990</v>
      </c>
      <c r="B1065" s="1" t="str">
        <f>"KA"</f>
        <v>KA</v>
      </c>
      <c r="C1065" s="3" t="s">
        <v>996</v>
      </c>
      <c r="D1065" s="3" t="s">
        <v>0</v>
      </c>
      <c r="E1065" s="3" t="s">
        <v>10</v>
      </c>
      <c r="F1065" s="1" t="s">
        <v>0</v>
      </c>
      <c r="G1065" s="24">
        <v>143.69</v>
      </c>
    </row>
    <row r="1066" spans="1:7" ht="57.75" x14ac:dyDescent="0.25">
      <c r="A1066" s="1" t="str">
        <f>"000E0990"</f>
        <v>000E0990</v>
      </c>
      <c r="B1066" s="1" t="str">
        <f>"RB"</f>
        <v>RB</v>
      </c>
      <c r="C1066" s="3" t="s">
        <v>996</v>
      </c>
      <c r="D1066" s="3" t="s">
        <v>0</v>
      </c>
      <c r="E1066" s="3" t="s">
        <v>10</v>
      </c>
      <c r="F1066" s="1" t="s">
        <v>0</v>
      </c>
      <c r="G1066" s="24">
        <v>143.69</v>
      </c>
    </row>
    <row r="1067" spans="1:7" ht="43.5" x14ac:dyDescent="0.25">
      <c r="A1067" s="1" t="str">
        <f>"000E0992"</f>
        <v>000E0992</v>
      </c>
      <c r="B1067" s="1" t="str">
        <f>"KA"</f>
        <v>KA</v>
      </c>
      <c r="C1067" s="3" t="s">
        <v>998</v>
      </c>
      <c r="D1067" s="3" t="s">
        <v>0</v>
      </c>
      <c r="E1067" s="3" t="s">
        <v>10</v>
      </c>
      <c r="F1067" s="1" t="s">
        <v>0</v>
      </c>
      <c r="G1067" s="24">
        <v>116.43</v>
      </c>
    </row>
    <row r="1068" spans="1:7" ht="43.5" x14ac:dyDescent="0.25">
      <c r="A1068" s="1" t="str">
        <f>"000E0992"</f>
        <v>000E0992</v>
      </c>
      <c r="B1068" s="1" t="str">
        <f>"RB"</f>
        <v>RB</v>
      </c>
      <c r="C1068" s="3" t="s">
        <v>998</v>
      </c>
      <c r="D1068" s="3" t="s">
        <v>0</v>
      </c>
      <c r="E1068" s="3" t="s">
        <v>10</v>
      </c>
      <c r="F1068" s="1" t="s">
        <v>0</v>
      </c>
      <c r="G1068" s="24">
        <v>116.43</v>
      </c>
    </row>
    <row r="1069" spans="1:7" x14ac:dyDescent="0.25">
      <c r="A1069" s="1" t="str">
        <f>"000E0994"</f>
        <v>000E0994</v>
      </c>
      <c r="B1069" s="1" t="str">
        <f>"KA"</f>
        <v>KA</v>
      </c>
      <c r="C1069" s="3" t="s">
        <v>999</v>
      </c>
      <c r="D1069" s="3" t="s">
        <v>0</v>
      </c>
      <c r="E1069" s="3" t="s">
        <v>10</v>
      </c>
      <c r="F1069" s="1" t="s">
        <v>0</v>
      </c>
      <c r="G1069" s="24">
        <v>21.48</v>
      </c>
    </row>
    <row r="1070" spans="1:7" x14ac:dyDescent="0.25">
      <c r="A1070" s="1" t="str">
        <f>"000E0994"</f>
        <v>000E0994</v>
      </c>
      <c r="B1070" s="1" t="str">
        <f>"KR"</f>
        <v>KR</v>
      </c>
      <c r="C1070" s="3" t="s">
        <v>999</v>
      </c>
      <c r="D1070" s="3" t="s">
        <v>0</v>
      </c>
      <c r="E1070" s="3" t="s">
        <v>10</v>
      </c>
      <c r="F1070" s="1" t="s">
        <v>0</v>
      </c>
      <c r="G1070" s="24">
        <v>7.0000000000000007E-2</v>
      </c>
    </row>
    <row r="1071" spans="1:7" x14ac:dyDescent="0.25">
      <c r="A1071" s="1" t="str">
        <f>"000E0994"</f>
        <v>000E0994</v>
      </c>
      <c r="B1071" s="1" t="str">
        <f>"NU"</f>
        <v>NU</v>
      </c>
      <c r="C1071" s="3" t="s">
        <v>999</v>
      </c>
      <c r="D1071" s="3" t="s">
        <v>0</v>
      </c>
      <c r="E1071" s="3" t="s">
        <v>10</v>
      </c>
      <c r="F1071" s="1" t="s">
        <v>0</v>
      </c>
      <c r="G1071" s="24">
        <v>21.89</v>
      </c>
    </row>
    <row r="1072" spans="1:7" x14ac:dyDescent="0.25">
      <c r="A1072" s="1" t="str">
        <f>"000E0994"</f>
        <v>000E0994</v>
      </c>
      <c r="B1072" s="1" t="str">
        <f>"RB"</f>
        <v>RB</v>
      </c>
      <c r="C1072" s="3" t="s">
        <v>999</v>
      </c>
      <c r="D1072" s="3" t="s">
        <v>0</v>
      </c>
      <c r="E1072" s="3" t="s">
        <v>10</v>
      </c>
      <c r="F1072" s="1" t="s">
        <v>0</v>
      </c>
      <c r="G1072" s="24">
        <v>21.48</v>
      </c>
    </row>
    <row r="1073" spans="1:7" x14ac:dyDescent="0.25">
      <c r="A1073" s="1" t="str">
        <f>"000E0994"</f>
        <v>000E0994</v>
      </c>
      <c r="B1073" s="1" t="str">
        <f>"RR"</f>
        <v>RR</v>
      </c>
      <c r="C1073" s="3" t="s">
        <v>999</v>
      </c>
      <c r="D1073" s="3" t="s">
        <v>0</v>
      </c>
      <c r="E1073" s="3" t="s">
        <v>10</v>
      </c>
      <c r="F1073" s="1" t="s">
        <v>0</v>
      </c>
      <c r="G1073" s="24">
        <v>2.1800000000000002</v>
      </c>
    </row>
    <row r="1074" spans="1:7" ht="43.5" x14ac:dyDescent="0.25">
      <c r="A1074" s="1" t="str">
        <f>"000E0995"</f>
        <v>000E0995</v>
      </c>
      <c r="B1074" s="1" t="str">
        <f>"KA"</f>
        <v>KA</v>
      </c>
      <c r="C1074" s="3" t="s">
        <v>1000</v>
      </c>
      <c r="D1074" s="3" t="s">
        <v>0</v>
      </c>
      <c r="E1074" s="3" t="s">
        <v>10</v>
      </c>
      <c r="F1074" s="1" t="s">
        <v>0</v>
      </c>
      <c r="G1074" s="24">
        <v>37.19</v>
      </c>
    </row>
    <row r="1075" spans="1:7" ht="43.5" x14ac:dyDescent="0.25">
      <c r="A1075" s="1" t="str">
        <f>"000E0995"</f>
        <v>000E0995</v>
      </c>
      <c r="B1075" s="1" t="str">
        <f>"NU"</f>
        <v>NU</v>
      </c>
      <c r="C1075" s="3" t="s">
        <v>1000</v>
      </c>
      <c r="D1075" s="3" t="s">
        <v>0</v>
      </c>
      <c r="E1075" s="3" t="s">
        <v>10</v>
      </c>
      <c r="F1075" s="1" t="s">
        <v>0</v>
      </c>
      <c r="G1075" s="24">
        <v>29.58</v>
      </c>
    </row>
    <row r="1076" spans="1:7" ht="43.5" x14ac:dyDescent="0.25">
      <c r="A1076" s="1" t="str">
        <f>"000E0995"</f>
        <v>000E0995</v>
      </c>
      <c r="B1076" s="1" t="str">
        <f>"RB"</f>
        <v>RB</v>
      </c>
      <c r="C1076" s="3" t="s">
        <v>1000</v>
      </c>
      <c r="D1076" s="3" t="s">
        <v>0</v>
      </c>
      <c r="E1076" s="3" t="s">
        <v>10</v>
      </c>
      <c r="F1076" s="1" t="s">
        <v>0</v>
      </c>
      <c r="G1076" s="24">
        <v>37.19</v>
      </c>
    </row>
    <row r="1077" spans="1:7" ht="43.5" x14ac:dyDescent="0.25">
      <c r="A1077" s="1" t="str">
        <f>"000E0995"</f>
        <v>000E0995</v>
      </c>
      <c r="B1077" s="1" t="str">
        <f>"RR"</f>
        <v>RR</v>
      </c>
      <c r="C1077" s="3" t="s">
        <v>1000</v>
      </c>
      <c r="D1077" s="3" t="s">
        <v>0</v>
      </c>
      <c r="E1077" s="3" t="s">
        <v>10</v>
      </c>
      <c r="F1077" s="1" t="s">
        <v>0</v>
      </c>
      <c r="G1077" s="24">
        <v>2.96</v>
      </c>
    </row>
    <row r="1078" spans="1:7" ht="57.75" x14ac:dyDescent="0.25">
      <c r="A1078" s="1" t="str">
        <f>"000E1002"</f>
        <v>000E1002</v>
      </c>
      <c r="B1078" s="1" t="str">
        <f>"KA"</f>
        <v>KA</v>
      </c>
      <c r="C1078" s="3" t="s">
        <v>1001</v>
      </c>
      <c r="D1078" s="3" t="s">
        <v>41</v>
      </c>
      <c r="E1078" s="3" t="s">
        <v>711</v>
      </c>
      <c r="F1078" s="1" t="s">
        <v>0</v>
      </c>
      <c r="G1078" s="24">
        <v>4959.7700000000004</v>
      </c>
    </row>
    <row r="1079" spans="1:7" ht="57.75" x14ac:dyDescent="0.25">
      <c r="A1079" s="1" t="str">
        <f>"000E1002"</f>
        <v>000E1002</v>
      </c>
      <c r="B1079" s="1" t="str">
        <f>"NU"</f>
        <v>NU</v>
      </c>
      <c r="C1079" s="3" t="s">
        <v>1001</v>
      </c>
      <c r="D1079" s="3" t="s">
        <v>41</v>
      </c>
      <c r="E1079" s="3" t="s">
        <v>711</v>
      </c>
      <c r="F1079" s="1" t="s">
        <v>0</v>
      </c>
      <c r="G1079" s="24">
        <v>4959.7700000000004</v>
      </c>
    </row>
    <row r="1080" spans="1:7" ht="57.75" x14ac:dyDescent="0.25">
      <c r="A1080" s="1" t="str">
        <f>"000E1002"</f>
        <v>000E1002</v>
      </c>
      <c r="B1080" s="1" t="str">
        <f>"RB"</f>
        <v>RB</v>
      </c>
      <c r="C1080" s="3" t="s">
        <v>1001</v>
      </c>
      <c r="D1080" s="3" t="s">
        <v>41</v>
      </c>
      <c r="E1080" s="3" t="s">
        <v>595</v>
      </c>
      <c r="F1080" s="1" t="s">
        <v>0</v>
      </c>
      <c r="G1080" s="24">
        <v>4959.7700000000004</v>
      </c>
    </row>
    <row r="1081" spans="1:7" ht="57.75" x14ac:dyDescent="0.25">
      <c r="A1081" s="1" t="str">
        <f>"000E1002"</f>
        <v>000E1002</v>
      </c>
      <c r="B1081" s="1" t="str">
        <f>"RR"</f>
        <v>RR</v>
      </c>
      <c r="C1081" s="3" t="s">
        <v>1001</v>
      </c>
      <c r="D1081" s="3" t="s">
        <v>0</v>
      </c>
      <c r="E1081" s="3" t="s">
        <v>10</v>
      </c>
      <c r="F1081" s="1" t="s">
        <v>0</v>
      </c>
      <c r="G1081" s="24">
        <v>406.09</v>
      </c>
    </row>
    <row r="1082" spans="1:7" ht="72" x14ac:dyDescent="0.25">
      <c r="A1082" s="1" t="str">
        <f>"000E1003"</f>
        <v>000E1003</v>
      </c>
      <c r="B1082" s="1" t="str">
        <f>"KA"</f>
        <v>KA</v>
      </c>
      <c r="C1082" s="3" t="s">
        <v>1002</v>
      </c>
      <c r="D1082" s="3" t="s">
        <v>41</v>
      </c>
      <c r="E1082" s="3" t="s">
        <v>711</v>
      </c>
      <c r="F1082" s="1" t="s">
        <v>0</v>
      </c>
      <c r="G1082" s="24">
        <v>5373.48</v>
      </c>
    </row>
    <row r="1083" spans="1:7" ht="72" x14ac:dyDescent="0.25">
      <c r="A1083" s="1" t="str">
        <f>"000E1003"</f>
        <v>000E1003</v>
      </c>
      <c r="B1083" s="1" t="str">
        <f>"NU"</f>
        <v>NU</v>
      </c>
      <c r="C1083" s="3" t="s">
        <v>1002</v>
      </c>
      <c r="D1083" s="3" t="s">
        <v>41</v>
      </c>
      <c r="E1083" s="3" t="s">
        <v>711</v>
      </c>
      <c r="F1083" s="1" t="s">
        <v>0</v>
      </c>
      <c r="G1083" s="24">
        <v>5373.48</v>
      </c>
    </row>
    <row r="1084" spans="1:7" ht="72" x14ac:dyDescent="0.25">
      <c r="A1084" s="1" t="str">
        <f>"000E1003"</f>
        <v>000E1003</v>
      </c>
      <c r="B1084" s="1" t="str">
        <f>"RB"</f>
        <v>RB</v>
      </c>
      <c r="C1084" s="3" t="s">
        <v>1002</v>
      </c>
      <c r="D1084" s="3" t="s">
        <v>41</v>
      </c>
      <c r="E1084" s="3" t="s">
        <v>595</v>
      </c>
      <c r="F1084" s="1" t="s">
        <v>0</v>
      </c>
      <c r="G1084" s="24">
        <v>5373.48</v>
      </c>
    </row>
    <row r="1085" spans="1:7" ht="72" x14ac:dyDescent="0.25">
      <c r="A1085" s="1" t="str">
        <f>"000E1003"</f>
        <v>000E1003</v>
      </c>
      <c r="B1085" s="1" t="str">
        <f>"RR"</f>
        <v>RR</v>
      </c>
      <c r="C1085" s="3" t="s">
        <v>1002</v>
      </c>
      <c r="D1085" s="3" t="s">
        <v>0</v>
      </c>
      <c r="E1085" s="3" t="s">
        <v>10</v>
      </c>
      <c r="F1085" s="1" t="s">
        <v>0</v>
      </c>
      <c r="G1085" s="24">
        <v>465.84</v>
      </c>
    </row>
    <row r="1086" spans="1:7" ht="86.25" x14ac:dyDescent="0.25">
      <c r="A1086" s="1" t="str">
        <f>"000E1004"</f>
        <v>000E1004</v>
      </c>
      <c r="B1086" s="1" t="str">
        <f>"KA"</f>
        <v>KA</v>
      </c>
      <c r="C1086" s="3" t="s">
        <v>1003</v>
      </c>
      <c r="D1086" s="3" t="s">
        <v>41</v>
      </c>
      <c r="E1086" s="3" t="s">
        <v>711</v>
      </c>
      <c r="F1086" s="1" t="s">
        <v>0</v>
      </c>
      <c r="G1086" s="24">
        <v>5958.09</v>
      </c>
    </row>
    <row r="1087" spans="1:7" ht="86.25" x14ac:dyDescent="0.25">
      <c r="A1087" s="1" t="str">
        <f>"000E1004"</f>
        <v>000E1004</v>
      </c>
      <c r="B1087" s="1" t="str">
        <f>"NU"</f>
        <v>NU</v>
      </c>
      <c r="C1087" s="3" t="s">
        <v>1003</v>
      </c>
      <c r="D1087" s="3" t="s">
        <v>41</v>
      </c>
      <c r="E1087" s="3" t="s">
        <v>711</v>
      </c>
      <c r="F1087" s="1" t="s">
        <v>0</v>
      </c>
      <c r="G1087" s="24">
        <v>5958.09</v>
      </c>
    </row>
    <row r="1088" spans="1:7" ht="86.25" x14ac:dyDescent="0.25">
      <c r="A1088" s="1" t="str">
        <f>"000E1004"</f>
        <v>000E1004</v>
      </c>
      <c r="B1088" s="1" t="str">
        <f>"RB"</f>
        <v>RB</v>
      </c>
      <c r="C1088" s="3" t="s">
        <v>1003</v>
      </c>
      <c r="D1088" s="3" t="s">
        <v>41</v>
      </c>
      <c r="E1088" s="3" t="s">
        <v>595</v>
      </c>
      <c r="F1088" s="1" t="s">
        <v>0</v>
      </c>
      <c r="G1088" s="24">
        <v>5958.09</v>
      </c>
    </row>
    <row r="1089" spans="1:7" ht="86.25" x14ac:dyDescent="0.25">
      <c r="A1089" s="1" t="str">
        <f>"000E1004"</f>
        <v>000E1004</v>
      </c>
      <c r="B1089" s="1" t="str">
        <f>"RR"</f>
        <v>RR</v>
      </c>
      <c r="C1089" s="3" t="s">
        <v>1003</v>
      </c>
      <c r="D1089" s="3" t="s">
        <v>41</v>
      </c>
      <c r="E1089" s="3" t="s">
        <v>10</v>
      </c>
      <c r="F1089" s="1" t="s">
        <v>0</v>
      </c>
      <c r="G1089" s="24">
        <v>513.16</v>
      </c>
    </row>
    <row r="1090" spans="1:7" ht="86.25" x14ac:dyDescent="0.25">
      <c r="A1090" s="1" t="str">
        <f>"000E1005"</f>
        <v>000E1005</v>
      </c>
      <c r="B1090" s="1" t="str">
        <f>"KA"</f>
        <v>KA</v>
      </c>
      <c r="C1090" s="3" t="s">
        <v>1004</v>
      </c>
      <c r="D1090" s="3" t="s">
        <v>41</v>
      </c>
      <c r="E1090" s="3" t="s">
        <v>711</v>
      </c>
      <c r="F1090" s="1" t="s">
        <v>0</v>
      </c>
      <c r="G1090" s="24">
        <v>6449.16</v>
      </c>
    </row>
    <row r="1091" spans="1:7" ht="86.25" x14ac:dyDescent="0.25">
      <c r="A1091" s="1" t="str">
        <f>"000E1005"</f>
        <v>000E1005</v>
      </c>
      <c r="B1091" s="1" t="str">
        <f>"NU"</f>
        <v>NU</v>
      </c>
      <c r="C1091" s="3" t="s">
        <v>1005</v>
      </c>
      <c r="D1091" s="3" t="s">
        <v>41</v>
      </c>
      <c r="E1091" s="3" t="s">
        <v>711</v>
      </c>
      <c r="F1091" s="1" t="s">
        <v>0</v>
      </c>
      <c r="G1091" s="24">
        <v>6449.16</v>
      </c>
    </row>
    <row r="1092" spans="1:7" ht="86.25" x14ac:dyDescent="0.25">
      <c r="A1092" s="1" t="str">
        <f>"000E1005"</f>
        <v>000E1005</v>
      </c>
      <c r="B1092" s="1" t="str">
        <f>"RB"</f>
        <v>RB</v>
      </c>
      <c r="C1092" s="3" t="s">
        <v>1004</v>
      </c>
      <c r="D1092" s="3" t="s">
        <v>41</v>
      </c>
      <c r="E1092" s="3" t="s">
        <v>595</v>
      </c>
      <c r="F1092" s="1" t="s">
        <v>0</v>
      </c>
      <c r="G1092" s="24">
        <v>6449.16</v>
      </c>
    </row>
    <row r="1093" spans="1:7" ht="86.25" x14ac:dyDescent="0.25">
      <c r="A1093" s="1" t="str">
        <f>"000E1005"</f>
        <v>000E1005</v>
      </c>
      <c r="B1093" s="1" t="str">
        <f>"RR"</f>
        <v>RR</v>
      </c>
      <c r="C1093" s="3" t="s">
        <v>1005</v>
      </c>
      <c r="D1093" s="3" t="s">
        <v>41</v>
      </c>
      <c r="E1093" s="3" t="s">
        <v>10</v>
      </c>
      <c r="F1093" s="1" t="s">
        <v>0</v>
      </c>
      <c r="G1093" s="24">
        <v>559.86</v>
      </c>
    </row>
    <row r="1094" spans="1:7" ht="86.25" x14ac:dyDescent="0.25">
      <c r="A1094" s="1" t="str">
        <f>"000E1006"</f>
        <v>000E1006</v>
      </c>
      <c r="B1094" s="1" t="str">
        <f>"KA"</f>
        <v>KA</v>
      </c>
      <c r="C1094" s="3" t="s">
        <v>1006</v>
      </c>
      <c r="D1094" s="3" t="s">
        <v>41</v>
      </c>
      <c r="E1094" s="3" t="s">
        <v>711</v>
      </c>
      <c r="F1094" s="1" t="s">
        <v>0</v>
      </c>
      <c r="G1094" s="24">
        <v>7899.62</v>
      </c>
    </row>
    <row r="1095" spans="1:7" ht="86.25" x14ac:dyDescent="0.25">
      <c r="A1095" s="1" t="str">
        <f>"000E1006"</f>
        <v>000E1006</v>
      </c>
      <c r="B1095" s="1" t="str">
        <f>"NU"</f>
        <v>NU</v>
      </c>
      <c r="C1095" s="3" t="s">
        <v>1006</v>
      </c>
      <c r="D1095" s="3" t="s">
        <v>41</v>
      </c>
      <c r="E1095" s="3" t="s">
        <v>711</v>
      </c>
      <c r="F1095" s="1" t="s">
        <v>0</v>
      </c>
      <c r="G1095" s="24">
        <v>7899.62</v>
      </c>
    </row>
    <row r="1096" spans="1:7" ht="86.25" x14ac:dyDescent="0.25">
      <c r="A1096" s="1" t="str">
        <f>"000E1006"</f>
        <v>000E1006</v>
      </c>
      <c r="B1096" s="1" t="str">
        <f>"RB"</f>
        <v>RB</v>
      </c>
      <c r="C1096" s="3" t="s">
        <v>1006</v>
      </c>
      <c r="D1096" s="3" t="s">
        <v>41</v>
      </c>
      <c r="E1096" s="3" t="s">
        <v>595</v>
      </c>
      <c r="F1096" s="1" t="s">
        <v>0</v>
      </c>
      <c r="G1096" s="24">
        <v>7899.62</v>
      </c>
    </row>
    <row r="1097" spans="1:7" ht="86.25" x14ac:dyDescent="0.25">
      <c r="A1097" s="1" t="str">
        <f>"000E1006"</f>
        <v>000E1006</v>
      </c>
      <c r="B1097" s="1" t="str">
        <f>"RR"</f>
        <v>RR</v>
      </c>
      <c r="C1097" s="3" t="s">
        <v>1006</v>
      </c>
      <c r="D1097" s="3" t="s">
        <v>41</v>
      </c>
      <c r="E1097" s="3" t="s">
        <v>10</v>
      </c>
      <c r="F1097" s="1" t="s">
        <v>0</v>
      </c>
      <c r="G1097" s="24">
        <v>689.15</v>
      </c>
    </row>
    <row r="1098" spans="1:7" ht="100.5" x14ac:dyDescent="0.25">
      <c r="A1098" s="1" t="str">
        <f>"000E1007"</f>
        <v>000E1007</v>
      </c>
      <c r="B1098" s="1" t="str">
        <f>"KA"</f>
        <v>KA</v>
      </c>
      <c r="C1098" s="3" t="s">
        <v>1007</v>
      </c>
      <c r="D1098" s="3" t="s">
        <v>41</v>
      </c>
      <c r="E1098" s="3" t="s">
        <v>711</v>
      </c>
      <c r="F1098" s="1" t="s">
        <v>0</v>
      </c>
      <c r="G1098" s="24">
        <v>10696.39</v>
      </c>
    </row>
    <row r="1099" spans="1:7" ht="100.5" x14ac:dyDescent="0.25">
      <c r="A1099" s="1" t="str">
        <f>"000E1007"</f>
        <v>000E1007</v>
      </c>
      <c r="B1099" s="1" t="str">
        <f>"NU"</f>
        <v>NU</v>
      </c>
      <c r="C1099" s="3" t="s">
        <v>1008</v>
      </c>
      <c r="D1099" s="3" t="s">
        <v>41</v>
      </c>
      <c r="E1099" s="3" t="s">
        <v>711</v>
      </c>
      <c r="F1099" s="1" t="s">
        <v>0</v>
      </c>
      <c r="G1099" s="24">
        <v>10696.39</v>
      </c>
    </row>
    <row r="1100" spans="1:7" ht="100.5" x14ac:dyDescent="0.25">
      <c r="A1100" s="1" t="str">
        <f>"000E1007"</f>
        <v>000E1007</v>
      </c>
      <c r="B1100" s="1" t="str">
        <f>"RB"</f>
        <v>RB</v>
      </c>
      <c r="C1100" s="3" t="s">
        <v>1009</v>
      </c>
      <c r="D1100" s="3" t="s">
        <v>41</v>
      </c>
      <c r="E1100" s="3" t="s">
        <v>595</v>
      </c>
      <c r="F1100" s="1" t="s">
        <v>0</v>
      </c>
      <c r="G1100" s="24">
        <v>10696.39</v>
      </c>
    </row>
    <row r="1101" spans="1:7" ht="100.5" x14ac:dyDescent="0.25">
      <c r="A1101" s="1" t="str">
        <f>"000E1007"</f>
        <v>000E1007</v>
      </c>
      <c r="B1101" s="1" t="str">
        <f>"RR"</f>
        <v>RR</v>
      </c>
      <c r="C1101" s="3" t="s">
        <v>1008</v>
      </c>
      <c r="D1101" s="3" t="s">
        <v>41</v>
      </c>
      <c r="E1101" s="3" t="s">
        <v>711</v>
      </c>
      <c r="F1101" s="1" t="s">
        <v>0</v>
      </c>
      <c r="G1101" s="24">
        <v>875</v>
      </c>
    </row>
    <row r="1102" spans="1:7" ht="86.25" x14ac:dyDescent="0.25">
      <c r="A1102" s="1" t="str">
        <f>"000E1008"</f>
        <v>000E1008</v>
      </c>
      <c r="B1102" s="1" t="str">
        <f>"KA"</f>
        <v>KA</v>
      </c>
      <c r="C1102" s="3" t="s">
        <v>1010</v>
      </c>
      <c r="D1102" s="3" t="s">
        <v>41</v>
      </c>
      <c r="E1102" s="3" t="s">
        <v>711</v>
      </c>
      <c r="F1102" s="1" t="s">
        <v>0</v>
      </c>
      <c r="G1102" s="24">
        <v>10697.35</v>
      </c>
    </row>
    <row r="1103" spans="1:7" ht="86.25" x14ac:dyDescent="0.25">
      <c r="A1103" s="1" t="str">
        <f>"000E1008"</f>
        <v>000E1008</v>
      </c>
      <c r="B1103" s="1" t="str">
        <f>"NU"</f>
        <v>NU</v>
      </c>
      <c r="C1103" s="3" t="s">
        <v>1011</v>
      </c>
      <c r="D1103" s="3" t="s">
        <v>41</v>
      </c>
      <c r="E1103" s="3" t="s">
        <v>711</v>
      </c>
      <c r="F1103" s="1" t="s">
        <v>0</v>
      </c>
      <c r="G1103" s="24">
        <v>10697.35</v>
      </c>
    </row>
    <row r="1104" spans="1:7" ht="86.25" x14ac:dyDescent="0.25">
      <c r="A1104" s="1" t="str">
        <f>"000E1008"</f>
        <v>000E1008</v>
      </c>
      <c r="B1104" s="1" t="str">
        <f>"RB"</f>
        <v>RB</v>
      </c>
      <c r="C1104" s="3" t="s">
        <v>1010</v>
      </c>
      <c r="D1104" s="3" t="s">
        <v>41</v>
      </c>
      <c r="E1104" s="3" t="s">
        <v>595</v>
      </c>
      <c r="F1104" s="1" t="s">
        <v>0</v>
      </c>
      <c r="G1104" s="24">
        <v>10697.35</v>
      </c>
    </row>
    <row r="1105" spans="1:7" ht="86.25" x14ac:dyDescent="0.25">
      <c r="A1105" s="1" t="str">
        <f>"000E1008"</f>
        <v>000E1008</v>
      </c>
      <c r="B1105" s="1" t="str">
        <f>"RR"</f>
        <v>RR</v>
      </c>
      <c r="C1105" s="3" t="s">
        <v>1011</v>
      </c>
      <c r="D1105" s="3" t="s">
        <v>41</v>
      </c>
      <c r="E1105" s="3" t="s">
        <v>711</v>
      </c>
      <c r="F1105" s="1" t="s">
        <v>0</v>
      </c>
      <c r="G1105" s="24">
        <v>891.49</v>
      </c>
    </row>
    <row r="1106" spans="1:7" ht="114.75" x14ac:dyDescent="0.25">
      <c r="A1106" s="1" t="str">
        <f>"000E1009"</f>
        <v>000E1009</v>
      </c>
      <c r="B1106" s="1" t="str">
        <f>"KA"</f>
        <v>KA</v>
      </c>
      <c r="C1106" s="3" t="s">
        <v>1012</v>
      </c>
      <c r="D1106" s="3" t="s">
        <v>0</v>
      </c>
      <c r="E1106" s="3" t="s">
        <v>33</v>
      </c>
      <c r="F1106" s="1" t="s">
        <v>0</v>
      </c>
      <c r="G1106" s="23" t="s">
        <v>2403</v>
      </c>
    </row>
    <row r="1107" spans="1:7" ht="114.75" x14ac:dyDescent="0.25">
      <c r="A1107" s="1" t="str">
        <f>"000E1009"</f>
        <v>000E1009</v>
      </c>
      <c r="B1107" s="1" t="str">
        <f>"NU"</f>
        <v>NU</v>
      </c>
      <c r="C1107" s="3" t="s">
        <v>1013</v>
      </c>
      <c r="D1107" s="3" t="s">
        <v>0</v>
      </c>
      <c r="E1107" s="3" t="s">
        <v>33</v>
      </c>
      <c r="F1107" s="1" t="s">
        <v>0</v>
      </c>
      <c r="G1107" s="23" t="s">
        <v>2403</v>
      </c>
    </row>
    <row r="1108" spans="1:7" ht="114.75" x14ac:dyDescent="0.25">
      <c r="A1108" s="1" t="str">
        <f>"000E1009"</f>
        <v>000E1009</v>
      </c>
      <c r="B1108" s="1" t="str">
        <f>"RB"</f>
        <v>RB</v>
      </c>
      <c r="C1108" s="3" t="s">
        <v>1012</v>
      </c>
      <c r="D1108" s="3" t="s">
        <v>0</v>
      </c>
      <c r="E1108" s="3" t="s">
        <v>33</v>
      </c>
      <c r="F1108" s="1" t="s">
        <v>0</v>
      </c>
      <c r="G1108" s="23" t="s">
        <v>2403</v>
      </c>
    </row>
    <row r="1109" spans="1:7" ht="114.75" x14ac:dyDescent="0.25">
      <c r="A1109" s="1" t="str">
        <f>"000E1009"</f>
        <v>000E1009</v>
      </c>
      <c r="B1109" s="1" t="str">
        <f>"RR"</f>
        <v>RR</v>
      </c>
      <c r="C1109" s="3" t="s">
        <v>1013</v>
      </c>
      <c r="D1109" s="3" t="s">
        <v>0</v>
      </c>
      <c r="E1109" s="3" t="s">
        <v>33</v>
      </c>
      <c r="F1109" s="1" t="s">
        <v>0</v>
      </c>
      <c r="G1109" s="23" t="s">
        <v>2403</v>
      </c>
    </row>
    <row r="1110" spans="1:7" ht="100.5" x14ac:dyDescent="0.25">
      <c r="A1110" s="1" t="str">
        <f>"000E1010"</f>
        <v>000E1010</v>
      </c>
      <c r="B1110" s="1" t="str">
        <f>"KA"</f>
        <v>KA</v>
      </c>
      <c r="C1110" s="3" t="s">
        <v>1014</v>
      </c>
      <c r="D1110" s="3" t="s">
        <v>41</v>
      </c>
      <c r="E1110" s="3" t="s">
        <v>711</v>
      </c>
      <c r="F1110" s="1" t="s">
        <v>0</v>
      </c>
      <c r="G1110" s="24">
        <v>1399.61</v>
      </c>
    </row>
    <row r="1111" spans="1:7" ht="100.5" x14ac:dyDescent="0.25">
      <c r="A1111" s="1" t="str">
        <f>"000E1010"</f>
        <v>000E1010</v>
      </c>
      <c r="B1111" s="1" t="str">
        <f>"NU"</f>
        <v>NU</v>
      </c>
      <c r="C1111" s="3" t="s">
        <v>1014</v>
      </c>
      <c r="D1111" s="3" t="s">
        <v>41</v>
      </c>
      <c r="E1111" s="3" t="s">
        <v>711</v>
      </c>
      <c r="F1111" s="1" t="s">
        <v>0</v>
      </c>
      <c r="G1111" s="24">
        <v>1399.61</v>
      </c>
    </row>
    <row r="1112" spans="1:7" ht="100.5" x14ac:dyDescent="0.25">
      <c r="A1112" s="1" t="str">
        <f>"000E1010"</f>
        <v>000E1010</v>
      </c>
      <c r="B1112" s="1" t="str">
        <f>"RB"</f>
        <v>RB</v>
      </c>
      <c r="C1112" s="3" t="s">
        <v>1014</v>
      </c>
      <c r="D1112" s="3" t="s">
        <v>41</v>
      </c>
      <c r="E1112" s="3" t="s">
        <v>711</v>
      </c>
      <c r="F1112" s="1" t="s">
        <v>0</v>
      </c>
      <c r="G1112" s="24">
        <v>1399.61</v>
      </c>
    </row>
    <row r="1113" spans="1:7" ht="100.5" x14ac:dyDescent="0.25">
      <c r="A1113" s="1" t="str">
        <f>"000E1010"</f>
        <v>000E1010</v>
      </c>
      <c r="B1113" s="1" t="str">
        <f>"RR"</f>
        <v>RR</v>
      </c>
      <c r="C1113" s="3" t="s">
        <v>1014</v>
      </c>
      <c r="D1113" s="3" t="s">
        <v>0</v>
      </c>
      <c r="E1113" s="3" t="s">
        <v>10</v>
      </c>
      <c r="F1113" s="1" t="s">
        <v>0</v>
      </c>
      <c r="G1113" s="24">
        <v>119.95</v>
      </c>
    </row>
    <row r="1114" spans="1:7" ht="86.25" x14ac:dyDescent="0.25">
      <c r="A1114" s="1" t="str">
        <f>"000E1011"</f>
        <v>000E1011</v>
      </c>
      <c r="B1114" s="1" t="str">
        <f>"KA"</f>
        <v>KA</v>
      </c>
      <c r="C1114" s="3" t="s">
        <v>1015</v>
      </c>
      <c r="D1114" s="3" t="s">
        <v>0</v>
      </c>
      <c r="E1114" s="3" t="s">
        <v>33</v>
      </c>
      <c r="F1114" s="1" t="s">
        <v>0</v>
      </c>
      <c r="G1114" s="23" t="s">
        <v>2403</v>
      </c>
    </row>
    <row r="1115" spans="1:7" ht="86.25" x14ac:dyDescent="0.25">
      <c r="A1115" s="1" t="str">
        <f>"000E1011"</f>
        <v>000E1011</v>
      </c>
      <c r="B1115" s="1" t="str">
        <f>"NU"</f>
        <v>NU</v>
      </c>
      <c r="C1115" s="3" t="s">
        <v>1016</v>
      </c>
      <c r="D1115" s="3" t="s">
        <v>0</v>
      </c>
      <c r="E1115" s="3" t="s">
        <v>33</v>
      </c>
      <c r="F1115" s="1" t="s">
        <v>0</v>
      </c>
      <c r="G1115" s="23" t="s">
        <v>2403</v>
      </c>
    </row>
    <row r="1116" spans="1:7" ht="86.25" x14ac:dyDescent="0.25">
      <c r="A1116" s="1" t="str">
        <f>"000E1011"</f>
        <v>000E1011</v>
      </c>
      <c r="B1116" s="1" t="str">
        <f>"RR"</f>
        <v>RR</v>
      </c>
      <c r="C1116" s="3" t="s">
        <v>1016</v>
      </c>
      <c r="D1116" s="3" t="s">
        <v>0</v>
      </c>
      <c r="E1116" s="3" t="s">
        <v>33</v>
      </c>
      <c r="F1116" s="1" t="s">
        <v>0</v>
      </c>
      <c r="G1116" s="23" t="s">
        <v>2403</v>
      </c>
    </row>
    <row r="1117" spans="1:7" ht="114.75" x14ac:dyDescent="0.25">
      <c r="A1117" s="1" t="str">
        <f>"000E1012"</f>
        <v>000E1012</v>
      </c>
      <c r="B1117" s="1" t="str">
        <f>"NU"</f>
        <v>NU</v>
      </c>
      <c r="C1117" s="3" t="s">
        <v>1017</v>
      </c>
      <c r="D1117" s="3" t="s">
        <v>0</v>
      </c>
      <c r="E1117" s="3" t="s">
        <v>10</v>
      </c>
      <c r="F1117" s="1" t="s">
        <v>0</v>
      </c>
      <c r="G1117" s="24">
        <v>1699.37</v>
      </c>
    </row>
    <row r="1118" spans="1:7" ht="43.5" x14ac:dyDescent="0.25">
      <c r="A1118" s="1" t="str">
        <f>"000E1014"</f>
        <v>000E1014</v>
      </c>
      <c r="B1118" s="1" t="str">
        <f>"KA"</f>
        <v>KA</v>
      </c>
      <c r="C1118" s="3" t="s">
        <v>1018</v>
      </c>
      <c r="D1118" s="3" t="s">
        <v>0</v>
      </c>
      <c r="E1118" s="3" t="s">
        <v>10</v>
      </c>
      <c r="F1118" s="1" t="s">
        <v>0</v>
      </c>
      <c r="G1118" s="24">
        <v>446.8</v>
      </c>
    </row>
    <row r="1119" spans="1:7" ht="43.5" x14ac:dyDescent="0.25">
      <c r="A1119" s="1" t="str">
        <f>"000E1014"</f>
        <v>000E1014</v>
      </c>
      <c r="B1119" s="1" t="str">
        <f>"NU"</f>
        <v>NU</v>
      </c>
      <c r="C1119" s="3" t="s">
        <v>1018</v>
      </c>
      <c r="D1119" s="3" t="s">
        <v>0</v>
      </c>
      <c r="E1119" s="3" t="s">
        <v>10</v>
      </c>
      <c r="F1119" s="1" t="s">
        <v>0</v>
      </c>
      <c r="G1119" s="24">
        <v>446.8</v>
      </c>
    </row>
    <row r="1120" spans="1:7" ht="43.5" x14ac:dyDescent="0.25">
      <c r="A1120" s="1" t="str">
        <f>"000E1014"</f>
        <v>000E1014</v>
      </c>
      <c r="B1120" s="1" t="str">
        <f>"RB"</f>
        <v>RB</v>
      </c>
      <c r="C1120" s="3" t="s">
        <v>1018</v>
      </c>
      <c r="D1120" s="3" t="s">
        <v>0</v>
      </c>
      <c r="E1120" s="3" t="s">
        <v>10</v>
      </c>
      <c r="F1120" s="1" t="s">
        <v>0</v>
      </c>
      <c r="G1120" s="24">
        <v>446.8</v>
      </c>
    </row>
    <row r="1121" spans="1:7" ht="43.5" x14ac:dyDescent="0.25">
      <c r="A1121" s="1" t="str">
        <f>"000E1014"</f>
        <v>000E1014</v>
      </c>
      <c r="B1121" s="1" t="str">
        <f>"RR"</f>
        <v>RR</v>
      </c>
      <c r="C1121" s="3" t="s">
        <v>1018</v>
      </c>
      <c r="D1121" s="3" t="s">
        <v>0</v>
      </c>
      <c r="E1121" s="3" t="s">
        <v>10</v>
      </c>
      <c r="F1121" s="1" t="s">
        <v>0</v>
      </c>
      <c r="G1121" s="24">
        <v>45.55</v>
      </c>
    </row>
    <row r="1122" spans="1:7" ht="43.5" x14ac:dyDescent="0.25">
      <c r="A1122" s="1" t="str">
        <f>"000E1015"</f>
        <v>000E1015</v>
      </c>
      <c r="B1122" s="1" t="str">
        <f>"KA"</f>
        <v>KA</v>
      </c>
      <c r="C1122" s="3" t="s">
        <v>1019</v>
      </c>
      <c r="D1122" s="3" t="s">
        <v>0</v>
      </c>
      <c r="E1122" s="3" t="s">
        <v>10</v>
      </c>
      <c r="F1122" s="1" t="s">
        <v>0</v>
      </c>
      <c r="G1122" s="24">
        <v>140.35</v>
      </c>
    </row>
    <row r="1123" spans="1:7" ht="43.5" x14ac:dyDescent="0.25">
      <c r="A1123" s="1" t="str">
        <f>"000E1015"</f>
        <v>000E1015</v>
      </c>
      <c r="B1123" s="1" t="str">
        <f>"RB"</f>
        <v>RB</v>
      </c>
      <c r="C1123" s="3" t="s">
        <v>1019</v>
      </c>
      <c r="D1123" s="3" t="s">
        <v>0</v>
      </c>
      <c r="E1123" s="3" t="s">
        <v>10</v>
      </c>
      <c r="F1123" s="1" t="s">
        <v>0</v>
      </c>
      <c r="G1123" s="24">
        <v>140.35</v>
      </c>
    </row>
    <row r="1124" spans="1:7" ht="43.5" x14ac:dyDescent="0.25">
      <c r="A1124" s="1" t="str">
        <f>"000E1016"</f>
        <v>000E1016</v>
      </c>
      <c r="B1124" s="1" t="str">
        <f>"KA"</f>
        <v>KA</v>
      </c>
      <c r="C1124" s="3" t="s">
        <v>1020</v>
      </c>
      <c r="D1124" s="3" t="s">
        <v>0</v>
      </c>
      <c r="E1124" s="3" t="s">
        <v>10</v>
      </c>
      <c r="F1124" s="1" t="s">
        <v>0</v>
      </c>
      <c r="G1124" s="24">
        <v>160.66999999999999</v>
      </c>
    </row>
    <row r="1125" spans="1:7" ht="43.5" x14ac:dyDescent="0.25">
      <c r="A1125" s="1" t="str">
        <f>"000E1016"</f>
        <v>000E1016</v>
      </c>
      <c r="B1125" s="1" t="str">
        <f>"RB"</f>
        <v>RB</v>
      </c>
      <c r="C1125" s="3" t="s">
        <v>1020</v>
      </c>
      <c r="D1125" s="3" t="s">
        <v>0</v>
      </c>
      <c r="E1125" s="3" t="s">
        <v>10</v>
      </c>
      <c r="F1125" s="1" t="s">
        <v>0</v>
      </c>
      <c r="G1125" s="24">
        <v>160.66999999999999</v>
      </c>
    </row>
    <row r="1126" spans="1:7" ht="72" x14ac:dyDescent="0.25">
      <c r="A1126" s="1" t="str">
        <f>"000E1017"</f>
        <v>000E1017</v>
      </c>
      <c r="B1126" s="1" t="str">
        <f>"NU"</f>
        <v>NU</v>
      </c>
      <c r="C1126" s="3" t="s">
        <v>1021</v>
      </c>
      <c r="D1126" s="3" t="s">
        <v>0</v>
      </c>
      <c r="E1126" s="3" t="s">
        <v>33</v>
      </c>
      <c r="F1126" s="1" t="s">
        <v>0</v>
      </c>
      <c r="G1126" s="23" t="s">
        <v>2403</v>
      </c>
    </row>
    <row r="1127" spans="1:7" ht="72" x14ac:dyDescent="0.25">
      <c r="A1127" s="1" t="str">
        <f>"000E1017"</f>
        <v>000E1017</v>
      </c>
      <c r="B1127" s="1" t="str">
        <f>"RB"</f>
        <v>RB</v>
      </c>
      <c r="C1127" s="3" t="s">
        <v>1021</v>
      </c>
      <c r="D1127" s="3" t="s">
        <v>0</v>
      </c>
      <c r="E1127" s="3" t="s">
        <v>33</v>
      </c>
      <c r="F1127" s="1" t="s">
        <v>0</v>
      </c>
      <c r="G1127" s="23" t="s">
        <v>2403</v>
      </c>
    </row>
    <row r="1128" spans="1:7" ht="72" x14ac:dyDescent="0.25">
      <c r="A1128" s="1" t="str">
        <f>"000E1017"</f>
        <v>000E1017</v>
      </c>
      <c r="B1128" s="1" t="str">
        <f>"RR"</f>
        <v>RR</v>
      </c>
      <c r="C1128" s="3" t="s">
        <v>1021</v>
      </c>
      <c r="D1128" s="3" t="s">
        <v>0</v>
      </c>
      <c r="E1128" s="3" t="s">
        <v>33</v>
      </c>
      <c r="F1128" s="1" t="s">
        <v>0</v>
      </c>
      <c r="G1128" s="23" t="s">
        <v>2403</v>
      </c>
    </row>
    <row r="1129" spans="1:7" ht="72" x14ac:dyDescent="0.25">
      <c r="A1129" s="1" t="str">
        <f>"000E1018"</f>
        <v>000E1018</v>
      </c>
      <c r="B1129" s="1" t="str">
        <f>"KA"</f>
        <v>KA</v>
      </c>
      <c r="C1129" s="3" t="s">
        <v>1022</v>
      </c>
      <c r="D1129" s="3" t="s">
        <v>0</v>
      </c>
      <c r="E1129" s="3" t="s">
        <v>33</v>
      </c>
      <c r="F1129" s="1" t="s">
        <v>0</v>
      </c>
      <c r="G1129" s="23" t="s">
        <v>2403</v>
      </c>
    </row>
    <row r="1130" spans="1:7" ht="72" x14ac:dyDescent="0.25">
      <c r="A1130" s="1" t="str">
        <f>"000E1018"</f>
        <v>000E1018</v>
      </c>
      <c r="B1130" s="1" t="str">
        <f>"NU"</f>
        <v>NU</v>
      </c>
      <c r="C1130" s="3" t="s">
        <v>1023</v>
      </c>
      <c r="D1130" s="3" t="s">
        <v>0</v>
      </c>
      <c r="E1130" s="3" t="s">
        <v>33</v>
      </c>
      <c r="F1130" s="1" t="s">
        <v>0</v>
      </c>
      <c r="G1130" s="23" t="s">
        <v>2403</v>
      </c>
    </row>
    <row r="1131" spans="1:7" ht="72" x14ac:dyDescent="0.25">
      <c r="A1131" s="1" t="str">
        <f>"000E1018"</f>
        <v>000E1018</v>
      </c>
      <c r="B1131" s="1" t="str">
        <f>"RB"</f>
        <v>RB</v>
      </c>
      <c r="C1131" s="3" t="s">
        <v>1022</v>
      </c>
      <c r="D1131" s="3" t="s">
        <v>0</v>
      </c>
      <c r="E1131" s="3" t="s">
        <v>33</v>
      </c>
      <c r="F1131" s="1" t="s">
        <v>0</v>
      </c>
      <c r="G1131" s="23" t="s">
        <v>2403</v>
      </c>
    </row>
    <row r="1132" spans="1:7" ht="43.5" x14ac:dyDescent="0.25">
      <c r="A1132" s="1" t="str">
        <f>"000E1020"</f>
        <v>000E1020</v>
      </c>
      <c r="B1132" s="1" t="str">
        <f>"KA"</f>
        <v>KA</v>
      </c>
      <c r="C1132" s="3" t="s">
        <v>1024</v>
      </c>
      <c r="D1132" s="3" t="s">
        <v>0</v>
      </c>
      <c r="E1132" s="3" t="s">
        <v>10</v>
      </c>
      <c r="F1132" s="1" t="s">
        <v>0</v>
      </c>
      <c r="G1132" s="24">
        <v>297.85000000000002</v>
      </c>
    </row>
    <row r="1133" spans="1:7" ht="43.5" x14ac:dyDescent="0.25">
      <c r="A1133" s="1" t="str">
        <f>"000E1020"</f>
        <v>000E1020</v>
      </c>
      <c r="B1133" s="1" t="str">
        <f>"NU"</f>
        <v>NU</v>
      </c>
      <c r="C1133" s="3" t="s">
        <v>1024</v>
      </c>
      <c r="D1133" s="3" t="s">
        <v>0</v>
      </c>
      <c r="E1133" s="3" t="s">
        <v>10</v>
      </c>
      <c r="F1133" s="1" t="s">
        <v>0</v>
      </c>
      <c r="G1133" s="24">
        <v>297.85000000000002</v>
      </c>
    </row>
    <row r="1134" spans="1:7" ht="43.5" x14ac:dyDescent="0.25">
      <c r="A1134" s="1" t="str">
        <f>"000E1020"</f>
        <v>000E1020</v>
      </c>
      <c r="B1134" s="1" t="str">
        <f>"RB"</f>
        <v>RB</v>
      </c>
      <c r="C1134" s="3" t="s">
        <v>1024</v>
      </c>
      <c r="D1134" s="3" t="s">
        <v>0</v>
      </c>
      <c r="E1134" s="3" t="s">
        <v>10</v>
      </c>
      <c r="F1134" s="1" t="s">
        <v>0</v>
      </c>
      <c r="G1134" s="24">
        <v>297.85000000000002</v>
      </c>
    </row>
    <row r="1135" spans="1:7" ht="129" x14ac:dyDescent="0.25">
      <c r="A1135" s="1" t="str">
        <f>"000E1028"</f>
        <v>000E1028</v>
      </c>
      <c r="B1135" s="1" t="str">
        <f>"KA"</f>
        <v>KA</v>
      </c>
      <c r="C1135" s="3" t="s">
        <v>1025</v>
      </c>
      <c r="D1135" s="3" t="s">
        <v>0</v>
      </c>
      <c r="E1135" s="3" t="s">
        <v>10</v>
      </c>
      <c r="F1135" s="1" t="s">
        <v>0</v>
      </c>
      <c r="G1135" s="24">
        <v>252.73</v>
      </c>
    </row>
    <row r="1136" spans="1:7" ht="129" x14ac:dyDescent="0.25">
      <c r="A1136" s="1" t="str">
        <f>"000E1028"</f>
        <v>000E1028</v>
      </c>
      <c r="B1136" s="1" t="str">
        <f>"NU"</f>
        <v>NU</v>
      </c>
      <c r="C1136" s="3" t="s">
        <v>1026</v>
      </c>
      <c r="D1136" s="3" t="s">
        <v>0</v>
      </c>
      <c r="E1136" s="3" t="s">
        <v>10</v>
      </c>
      <c r="F1136" s="1" t="s">
        <v>0</v>
      </c>
      <c r="G1136" s="24">
        <v>252.73</v>
      </c>
    </row>
    <row r="1137" spans="1:7" ht="129" x14ac:dyDescent="0.25">
      <c r="A1137" s="1" t="str">
        <f>"000E1028"</f>
        <v>000E1028</v>
      </c>
      <c r="B1137" s="1" t="str">
        <f>"RB"</f>
        <v>RB</v>
      </c>
      <c r="C1137" s="3" t="s">
        <v>1025</v>
      </c>
      <c r="D1137" s="3" t="s">
        <v>0</v>
      </c>
      <c r="E1137" s="3" t="s">
        <v>10</v>
      </c>
      <c r="F1137" s="1" t="s">
        <v>0</v>
      </c>
      <c r="G1137" s="24">
        <v>252.73</v>
      </c>
    </row>
    <row r="1138" spans="1:7" ht="43.5" x14ac:dyDescent="0.25">
      <c r="A1138" s="1" t="str">
        <f>"000E1029"</f>
        <v>000E1029</v>
      </c>
      <c r="B1138" s="1" t="str">
        <f>"KA"</f>
        <v>KA</v>
      </c>
      <c r="C1138" s="3" t="s">
        <v>1027</v>
      </c>
      <c r="D1138" s="3" t="s">
        <v>0</v>
      </c>
      <c r="E1138" s="3" t="s">
        <v>10</v>
      </c>
      <c r="F1138" s="1" t="s">
        <v>0</v>
      </c>
      <c r="G1138" s="24">
        <v>452.19</v>
      </c>
    </row>
    <row r="1139" spans="1:7" ht="43.5" x14ac:dyDescent="0.25">
      <c r="A1139" s="1" t="str">
        <f>"000E1029"</f>
        <v>000E1029</v>
      </c>
      <c r="B1139" s="1" t="str">
        <f>"NU"</f>
        <v>NU</v>
      </c>
      <c r="C1139" s="3" t="s">
        <v>1027</v>
      </c>
      <c r="D1139" s="3" t="s">
        <v>0</v>
      </c>
      <c r="E1139" s="3" t="s">
        <v>10</v>
      </c>
      <c r="F1139" s="1" t="s">
        <v>0</v>
      </c>
      <c r="G1139" s="24">
        <v>452.19</v>
      </c>
    </row>
    <row r="1140" spans="1:7" ht="43.5" x14ac:dyDescent="0.25">
      <c r="A1140" s="1" t="str">
        <f>"000E1029"</f>
        <v>000E1029</v>
      </c>
      <c r="B1140" s="1" t="str">
        <f>"RB"</f>
        <v>RB</v>
      </c>
      <c r="C1140" s="3" t="s">
        <v>1027</v>
      </c>
      <c r="D1140" s="3" t="s">
        <v>0</v>
      </c>
      <c r="E1140" s="3" t="s">
        <v>10</v>
      </c>
      <c r="F1140" s="1" t="s">
        <v>0</v>
      </c>
      <c r="G1140" s="24">
        <v>452.19</v>
      </c>
    </row>
    <row r="1141" spans="1:7" ht="43.5" x14ac:dyDescent="0.25">
      <c r="A1141" s="1" t="str">
        <f>"000E1029"</f>
        <v>000E1029</v>
      </c>
      <c r="B1141" s="1" t="str">
        <f>"RR"</f>
        <v>RR</v>
      </c>
      <c r="C1141" s="3" t="s">
        <v>1027</v>
      </c>
      <c r="D1141" s="3" t="s">
        <v>0</v>
      </c>
      <c r="E1141" s="3" t="s">
        <v>10</v>
      </c>
      <c r="F1141" s="1" t="s">
        <v>0</v>
      </c>
      <c r="G1141" s="24">
        <v>39.700000000000003</v>
      </c>
    </row>
    <row r="1142" spans="1:7" ht="43.5" x14ac:dyDescent="0.25">
      <c r="A1142" s="1" t="str">
        <f>"000E1030"</f>
        <v>000E1030</v>
      </c>
      <c r="B1142" s="1" t="str">
        <f>"KA"</f>
        <v>KA</v>
      </c>
      <c r="C1142" s="3" t="s">
        <v>1028</v>
      </c>
      <c r="D1142" s="3" t="s">
        <v>41</v>
      </c>
      <c r="E1142" s="3" t="s">
        <v>711</v>
      </c>
      <c r="F1142" s="1" t="s">
        <v>0</v>
      </c>
      <c r="G1142" s="24">
        <v>1425.9</v>
      </c>
    </row>
    <row r="1143" spans="1:7" ht="43.5" x14ac:dyDescent="0.25">
      <c r="A1143" s="1" t="str">
        <f>"000E1030"</f>
        <v>000E1030</v>
      </c>
      <c r="B1143" s="1" t="str">
        <f>"NU"</f>
        <v>NU</v>
      </c>
      <c r="C1143" s="3" t="s">
        <v>1028</v>
      </c>
      <c r="D1143" s="3" t="s">
        <v>41</v>
      </c>
      <c r="E1143" s="3" t="s">
        <v>711</v>
      </c>
      <c r="F1143" s="1" t="s">
        <v>0</v>
      </c>
      <c r="G1143" s="24">
        <v>1425.9</v>
      </c>
    </row>
    <row r="1144" spans="1:7" ht="43.5" x14ac:dyDescent="0.25">
      <c r="A1144" s="1" t="str">
        <f>"000E1030"</f>
        <v>000E1030</v>
      </c>
      <c r="B1144" s="1" t="str">
        <f>"RB"</f>
        <v>RB</v>
      </c>
      <c r="C1144" s="3" t="s">
        <v>1028</v>
      </c>
      <c r="D1144" s="3" t="s">
        <v>41</v>
      </c>
      <c r="E1144" s="3" t="s">
        <v>595</v>
      </c>
      <c r="F1144" s="1" t="s">
        <v>0</v>
      </c>
      <c r="G1144" s="24">
        <v>1425.9</v>
      </c>
    </row>
    <row r="1145" spans="1:7" ht="43.5" x14ac:dyDescent="0.25">
      <c r="A1145" s="1" t="str">
        <f>"000E1030"</f>
        <v>000E1030</v>
      </c>
      <c r="B1145" s="1" t="str">
        <f>"RR"</f>
        <v>RR</v>
      </c>
      <c r="C1145" s="3" t="s">
        <v>1028</v>
      </c>
      <c r="D1145" s="3" t="s">
        <v>0</v>
      </c>
      <c r="E1145" s="3" t="s">
        <v>10</v>
      </c>
      <c r="F1145" s="1" t="s">
        <v>0</v>
      </c>
      <c r="G1145" s="24">
        <v>125.21</v>
      </c>
    </row>
    <row r="1146" spans="1:7" ht="129" x14ac:dyDescent="0.25">
      <c r="A1146" s="1" t="str">
        <f>"000E1032"</f>
        <v>000E1032</v>
      </c>
      <c r="B1146" s="1" t="str">
        <f>"  "</f>
        <v xml:space="preserve">  </v>
      </c>
      <c r="C1146" s="3" t="s">
        <v>1029</v>
      </c>
      <c r="D1146" s="3" t="s">
        <v>41</v>
      </c>
      <c r="E1146" s="3" t="s">
        <v>81</v>
      </c>
      <c r="F1146" s="1" t="s">
        <v>0</v>
      </c>
      <c r="G1146" s="23" t="s">
        <v>2402</v>
      </c>
    </row>
    <row r="1147" spans="1:7" ht="86.25" x14ac:dyDescent="0.25">
      <c r="A1147" s="1" t="str">
        <f>"000E1032"</f>
        <v>000E1032</v>
      </c>
      <c r="B1147" s="1" t="str">
        <f>"NU"</f>
        <v>NU</v>
      </c>
      <c r="C1147" s="3" t="s">
        <v>1030</v>
      </c>
      <c r="D1147" s="3" t="s">
        <v>41</v>
      </c>
      <c r="E1147" s="3" t="s">
        <v>81</v>
      </c>
      <c r="F1147" s="1" t="s">
        <v>0</v>
      </c>
      <c r="G1147" s="23" t="s">
        <v>2402</v>
      </c>
    </row>
    <row r="1148" spans="1:7" ht="114.75" x14ac:dyDescent="0.25">
      <c r="A1148" s="1" t="str">
        <f>"000E1033"</f>
        <v>000E1033</v>
      </c>
      <c r="B1148" s="1" t="str">
        <f>"  "</f>
        <v xml:space="preserve">  </v>
      </c>
      <c r="C1148" s="3" t="s">
        <v>1031</v>
      </c>
      <c r="D1148" s="3" t="s">
        <v>41</v>
      </c>
      <c r="E1148" s="3" t="s">
        <v>81</v>
      </c>
      <c r="F1148" s="1" t="s">
        <v>0</v>
      </c>
      <c r="G1148" s="23" t="s">
        <v>2402</v>
      </c>
    </row>
    <row r="1149" spans="1:7" ht="114.75" x14ac:dyDescent="0.25">
      <c r="A1149" s="1" t="str">
        <f>"000E1033"</f>
        <v>000E1033</v>
      </c>
      <c r="B1149" s="1" t="str">
        <f>"NU"</f>
        <v>NU</v>
      </c>
      <c r="C1149" s="3" t="s">
        <v>1031</v>
      </c>
      <c r="D1149" s="3" t="s">
        <v>41</v>
      </c>
      <c r="E1149" s="3" t="s">
        <v>81</v>
      </c>
      <c r="F1149" s="1" t="s">
        <v>0</v>
      </c>
      <c r="G1149" s="23" t="s">
        <v>2402</v>
      </c>
    </row>
    <row r="1150" spans="1:7" ht="114.75" x14ac:dyDescent="0.25">
      <c r="A1150" s="1" t="str">
        <f>"000E1034"</f>
        <v>000E1034</v>
      </c>
      <c r="B1150" s="1" t="str">
        <f>"  "</f>
        <v xml:space="preserve">  </v>
      </c>
      <c r="C1150" s="3" t="s">
        <v>1032</v>
      </c>
      <c r="D1150" s="3" t="s">
        <v>41</v>
      </c>
      <c r="E1150" s="3" t="s">
        <v>81</v>
      </c>
      <c r="F1150" s="1" t="s">
        <v>0</v>
      </c>
      <c r="G1150" s="23" t="s">
        <v>2402</v>
      </c>
    </row>
    <row r="1151" spans="1:7" ht="114.75" x14ac:dyDescent="0.25">
      <c r="A1151" s="1" t="str">
        <f>"000E1034"</f>
        <v>000E1034</v>
      </c>
      <c r="B1151" s="1" t="str">
        <f t="shared" ref="B1151:B1156" si="20">"NU"</f>
        <v>NU</v>
      </c>
      <c r="C1151" s="3" t="s">
        <v>1032</v>
      </c>
      <c r="D1151" s="3" t="s">
        <v>41</v>
      </c>
      <c r="E1151" s="3" t="s">
        <v>81</v>
      </c>
      <c r="F1151" s="1" t="s">
        <v>0</v>
      </c>
      <c r="G1151" s="23" t="s">
        <v>2402</v>
      </c>
    </row>
    <row r="1152" spans="1:7" ht="114.75" x14ac:dyDescent="0.25">
      <c r="A1152" s="1" t="str">
        <f>"000E1035"</f>
        <v>000E1035</v>
      </c>
      <c r="B1152" s="1" t="str">
        <f t="shared" si="20"/>
        <v>NU</v>
      </c>
      <c r="C1152" s="3" t="s">
        <v>1033</v>
      </c>
      <c r="D1152" s="3" t="s">
        <v>41</v>
      </c>
      <c r="E1152" s="3" t="s">
        <v>711</v>
      </c>
      <c r="F1152" s="1" t="s">
        <v>41</v>
      </c>
      <c r="G1152" s="24">
        <v>7503.52</v>
      </c>
    </row>
    <row r="1153" spans="1:7" ht="29.25" x14ac:dyDescent="0.25">
      <c r="A1153" s="1" t="str">
        <f>"000E1037"</f>
        <v>000E1037</v>
      </c>
      <c r="B1153" s="1" t="str">
        <f t="shared" si="20"/>
        <v>NU</v>
      </c>
      <c r="C1153" s="3" t="s">
        <v>1034</v>
      </c>
      <c r="D1153" s="3" t="s">
        <v>41</v>
      </c>
      <c r="E1153" s="3" t="s">
        <v>711</v>
      </c>
      <c r="F1153" s="1" t="s">
        <v>41</v>
      </c>
      <c r="G1153" s="24">
        <v>1327.55</v>
      </c>
    </row>
    <row r="1154" spans="1:7" ht="72" x14ac:dyDescent="0.25">
      <c r="A1154" s="1" t="str">
        <f>"000E1038"</f>
        <v>000E1038</v>
      </c>
      <c r="B1154" s="1" t="str">
        <f t="shared" si="20"/>
        <v>NU</v>
      </c>
      <c r="C1154" s="3" t="s">
        <v>1035</v>
      </c>
      <c r="D1154" s="3" t="s">
        <v>0</v>
      </c>
      <c r="E1154" s="3" t="s">
        <v>10</v>
      </c>
      <c r="F1154" s="1" t="s">
        <v>41</v>
      </c>
      <c r="G1154" s="24">
        <v>220.62</v>
      </c>
    </row>
    <row r="1155" spans="1:7" ht="72" x14ac:dyDescent="0.25">
      <c r="A1155" s="1" t="str">
        <f>"000E1039"</f>
        <v>000E1039</v>
      </c>
      <c r="B1155" s="1" t="str">
        <f t="shared" si="20"/>
        <v>NU</v>
      </c>
      <c r="C1155" s="3" t="s">
        <v>1036</v>
      </c>
      <c r="D1155" s="3" t="s">
        <v>0</v>
      </c>
      <c r="E1155" s="3" t="s">
        <v>10</v>
      </c>
      <c r="F1155" s="1" t="s">
        <v>41</v>
      </c>
      <c r="G1155" s="24">
        <v>418.49</v>
      </c>
    </row>
    <row r="1156" spans="1:7" ht="72" x14ac:dyDescent="0.25">
      <c r="A1156" s="1" t="str">
        <f>"000E1050"</f>
        <v>000E1050</v>
      </c>
      <c r="B1156" s="1" t="str">
        <f t="shared" si="20"/>
        <v>NU</v>
      </c>
      <c r="C1156" s="3" t="s">
        <v>1037</v>
      </c>
      <c r="D1156" s="3" t="s">
        <v>41</v>
      </c>
      <c r="E1156" s="3" t="s">
        <v>711</v>
      </c>
      <c r="F1156" s="1" t="s">
        <v>41</v>
      </c>
      <c r="G1156" s="24">
        <v>1246.18</v>
      </c>
    </row>
    <row r="1157" spans="1:7" ht="72" x14ac:dyDescent="0.25">
      <c r="A1157" s="1" t="str">
        <f>"000E1050"</f>
        <v>000E1050</v>
      </c>
      <c r="B1157" s="1" t="str">
        <f>"RR"</f>
        <v>RR</v>
      </c>
      <c r="C1157" s="3" t="s">
        <v>1037</v>
      </c>
      <c r="D1157" s="3" t="s">
        <v>0</v>
      </c>
      <c r="E1157" s="3" t="s">
        <v>10</v>
      </c>
      <c r="F1157" s="1" t="s">
        <v>0</v>
      </c>
      <c r="G1157" s="24">
        <v>127</v>
      </c>
    </row>
    <row r="1158" spans="1:7" ht="86.25" x14ac:dyDescent="0.25">
      <c r="A1158" s="1" t="str">
        <f>"000E1060"</f>
        <v>000E1060</v>
      </c>
      <c r="B1158" s="1" t="str">
        <f>"NU"</f>
        <v>NU</v>
      </c>
      <c r="C1158" s="3" t="s">
        <v>1038</v>
      </c>
      <c r="D1158" s="3" t="s">
        <v>41</v>
      </c>
      <c r="E1158" s="3" t="s">
        <v>711</v>
      </c>
      <c r="F1158" s="1" t="s">
        <v>41</v>
      </c>
      <c r="G1158" s="24">
        <v>1542.67</v>
      </c>
    </row>
    <row r="1159" spans="1:7" ht="86.25" x14ac:dyDescent="0.25">
      <c r="A1159" s="1" t="str">
        <f>"000E1060"</f>
        <v>000E1060</v>
      </c>
      <c r="B1159" s="1" t="str">
        <f>"RB"</f>
        <v>RB</v>
      </c>
      <c r="C1159" s="3" t="s">
        <v>1039</v>
      </c>
      <c r="D1159" s="3" t="s">
        <v>41</v>
      </c>
      <c r="E1159" s="3" t="s">
        <v>711</v>
      </c>
      <c r="F1159" s="1" t="s">
        <v>41</v>
      </c>
      <c r="G1159" s="24">
        <v>1542.67</v>
      </c>
    </row>
    <row r="1160" spans="1:7" ht="72" x14ac:dyDescent="0.25">
      <c r="A1160" s="1" t="str">
        <f>"000E1060"</f>
        <v>000E1060</v>
      </c>
      <c r="B1160" s="1" t="str">
        <f>"RR"</f>
        <v>RR</v>
      </c>
      <c r="C1160" s="3" t="s">
        <v>1037</v>
      </c>
      <c r="D1160" s="3" t="s">
        <v>0</v>
      </c>
      <c r="E1160" s="3" t="s">
        <v>10</v>
      </c>
      <c r="F1160" s="1" t="s">
        <v>0</v>
      </c>
      <c r="G1160" s="24">
        <v>157.19</v>
      </c>
    </row>
    <row r="1161" spans="1:7" ht="86.25" x14ac:dyDescent="0.25">
      <c r="A1161" s="1" t="str">
        <f>"000E1070"</f>
        <v>000E1070</v>
      </c>
      <c r="B1161" s="1" t="str">
        <f>"NU"</f>
        <v>NU</v>
      </c>
      <c r="C1161" s="3" t="s">
        <v>1040</v>
      </c>
      <c r="D1161" s="3" t="s">
        <v>41</v>
      </c>
      <c r="E1161" s="3" t="s">
        <v>711</v>
      </c>
      <c r="F1161" s="1" t="s">
        <v>41</v>
      </c>
      <c r="G1161" s="24">
        <v>1340.28</v>
      </c>
    </row>
    <row r="1162" spans="1:7" ht="86.25" x14ac:dyDescent="0.25">
      <c r="A1162" s="1" t="str">
        <f>"000E1070"</f>
        <v>000E1070</v>
      </c>
      <c r="B1162" s="1" t="str">
        <f>"RB"</f>
        <v>RB</v>
      </c>
      <c r="C1162" s="3" t="s">
        <v>1040</v>
      </c>
      <c r="D1162" s="3" t="s">
        <v>41</v>
      </c>
      <c r="E1162" s="3" t="s">
        <v>595</v>
      </c>
      <c r="F1162" s="1" t="s">
        <v>41</v>
      </c>
      <c r="G1162" s="24">
        <v>1340.28</v>
      </c>
    </row>
    <row r="1163" spans="1:7" ht="86.25" x14ac:dyDescent="0.25">
      <c r="A1163" s="1" t="str">
        <f>"000E1070"</f>
        <v>000E1070</v>
      </c>
      <c r="B1163" s="1" t="str">
        <f>"RR"</f>
        <v>RR</v>
      </c>
      <c r="C1163" s="3" t="s">
        <v>1040</v>
      </c>
      <c r="D1163" s="3" t="s">
        <v>0</v>
      </c>
      <c r="E1163" s="3" t="s">
        <v>10</v>
      </c>
      <c r="F1163" s="1" t="s">
        <v>0</v>
      </c>
      <c r="G1163" s="24">
        <v>136.59</v>
      </c>
    </row>
    <row r="1164" spans="1:7" ht="72" x14ac:dyDescent="0.25">
      <c r="A1164" s="1" t="str">
        <f>"000E1083"</f>
        <v>000E1083</v>
      </c>
      <c r="B1164" s="1" t="str">
        <f>"NU"</f>
        <v>NU</v>
      </c>
      <c r="C1164" s="3" t="s">
        <v>1041</v>
      </c>
      <c r="D1164" s="3" t="s">
        <v>41</v>
      </c>
      <c r="E1164" s="3" t="s">
        <v>711</v>
      </c>
      <c r="F1164" s="1" t="s">
        <v>41</v>
      </c>
      <c r="G1164" s="24">
        <v>963.51</v>
      </c>
    </row>
    <row r="1165" spans="1:7" ht="72" x14ac:dyDescent="0.25">
      <c r="A1165" s="1" t="str">
        <f>"000E1083"</f>
        <v>000E1083</v>
      </c>
      <c r="B1165" s="1" t="str">
        <f>"RR"</f>
        <v>RR</v>
      </c>
      <c r="C1165" s="3" t="s">
        <v>1041</v>
      </c>
      <c r="D1165" s="3" t="s">
        <v>0</v>
      </c>
      <c r="E1165" s="3" t="s">
        <v>10</v>
      </c>
      <c r="F1165" s="1" t="s">
        <v>0</v>
      </c>
      <c r="G1165" s="24">
        <v>98.19</v>
      </c>
    </row>
    <row r="1166" spans="1:7" ht="72" x14ac:dyDescent="0.25">
      <c r="A1166" s="1" t="str">
        <f>"000E1084"</f>
        <v>000E1084</v>
      </c>
      <c r="B1166" s="1" t="str">
        <f>"NU"</f>
        <v>NU</v>
      </c>
      <c r="C1166" s="3" t="s">
        <v>1042</v>
      </c>
      <c r="D1166" s="3" t="s">
        <v>41</v>
      </c>
      <c r="E1166" s="3" t="s">
        <v>711</v>
      </c>
      <c r="F1166" s="1" t="s">
        <v>41</v>
      </c>
      <c r="G1166" s="24">
        <v>1198.58</v>
      </c>
    </row>
    <row r="1167" spans="1:7" ht="72" x14ac:dyDescent="0.25">
      <c r="A1167" s="1" t="str">
        <f>"000E1084"</f>
        <v>000E1084</v>
      </c>
      <c r="B1167" s="1" t="str">
        <f>"RR"</f>
        <v>RR</v>
      </c>
      <c r="C1167" s="3" t="s">
        <v>1042</v>
      </c>
      <c r="D1167" s="3" t="s">
        <v>0</v>
      </c>
      <c r="E1167" s="3" t="s">
        <v>10</v>
      </c>
      <c r="F1167" s="1" t="s">
        <v>0</v>
      </c>
      <c r="G1167" s="24">
        <v>122.17</v>
      </c>
    </row>
    <row r="1168" spans="1:7" ht="86.25" x14ac:dyDescent="0.25">
      <c r="A1168" s="1" t="str">
        <f>"000E1087"</f>
        <v>000E1087</v>
      </c>
      <c r="B1168" s="1" t="str">
        <f>"NU"</f>
        <v>NU</v>
      </c>
      <c r="C1168" s="3" t="s">
        <v>1043</v>
      </c>
      <c r="D1168" s="3" t="s">
        <v>41</v>
      </c>
      <c r="E1168" s="3" t="s">
        <v>711</v>
      </c>
      <c r="F1168" s="1" t="s">
        <v>41</v>
      </c>
      <c r="G1168" s="24">
        <v>1548.06</v>
      </c>
    </row>
    <row r="1169" spans="1:7" ht="86.25" x14ac:dyDescent="0.25">
      <c r="A1169" s="1" t="str">
        <f>"000E1087"</f>
        <v>000E1087</v>
      </c>
      <c r="B1169" s="1" t="str">
        <f>"RB"</f>
        <v>RB</v>
      </c>
      <c r="C1169" s="3" t="s">
        <v>1044</v>
      </c>
      <c r="D1169" s="3" t="s">
        <v>41</v>
      </c>
      <c r="E1169" s="3" t="s">
        <v>595</v>
      </c>
      <c r="F1169" s="1" t="s">
        <v>41</v>
      </c>
      <c r="G1169" s="24">
        <v>1548.06</v>
      </c>
    </row>
    <row r="1170" spans="1:7" ht="86.25" x14ac:dyDescent="0.25">
      <c r="A1170" s="1" t="str">
        <f>"000E1087"</f>
        <v>000E1087</v>
      </c>
      <c r="B1170" s="1" t="str">
        <f>"RR"</f>
        <v>RR</v>
      </c>
      <c r="C1170" s="3" t="s">
        <v>1044</v>
      </c>
      <c r="D1170" s="3" t="s">
        <v>0</v>
      </c>
      <c r="E1170" s="3" t="s">
        <v>10</v>
      </c>
      <c r="F1170" s="1" t="s">
        <v>0</v>
      </c>
      <c r="G1170" s="24">
        <v>157.78</v>
      </c>
    </row>
    <row r="1171" spans="1:7" ht="100.5" x14ac:dyDescent="0.25">
      <c r="A1171" s="1" t="str">
        <f>"000E1088"</f>
        <v>000E1088</v>
      </c>
      <c r="B1171" s="1" t="str">
        <f>"NU"</f>
        <v>NU</v>
      </c>
      <c r="C1171" s="3" t="s">
        <v>1045</v>
      </c>
      <c r="D1171" s="3" t="s">
        <v>41</v>
      </c>
      <c r="E1171" s="3" t="s">
        <v>711</v>
      </c>
      <c r="F1171" s="1" t="s">
        <v>41</v>
      </c>
      <c r="G1171" s="24">
        <v>1844.92</v>
      </c>
    </row>
    <row r="1172" spans="1:7" ht="100.5" x14ac:dyDescent="0.25">
      <c r="A1172" s="1" t="str">
        <f>"000E1088"</f>
        <v>000E1088</v>
      </c>
      <c r="B1172" s="1" t="str">
        <f>"RB"</f>
        <v>RB</v>
      </c>
      <c r="C1172" s="3" t="s">
        <v>1046</v>
      </c>
      <c r="D1172" s="3" t="s">
        <v>41</v>
      </c>
      <c r="E1172" s="3" t="s">
        <v>595</v>
      </c>
      <c r="F1172" s="1" t="s">
        <v>41</v>
      </c>
      <c r="G1172" s="24">
        <v>1844.92</v>
      </c>
    </row>
    <row r="1173" spans="1:7" ht="100.5" x14ac:dyDescent="0.25">
      <c r="A1173" s="1" t="str">
        <f>"000E1088"</f>
        <v>000E1088</v>
      </c>
      <c r="B1173" s="1" t="str">
        <f>"RR"</f>
        <v>RR</v>
      </c>
      <c r="C1173" s="3" t="s">
        <v>1047</v>
      </c>
      <c r="D1173" s="3" t="s">
        <v>0</v>
      </c>
      <c r="E1173" s="3" t="s">
        <v>10</v>
      </c>
      <c r="F1173" s="1" t="s">
        <v>0</v>
      </c>
      <c r="G1173" s="24">
        <v>188.01</v>
      </c>
    </row>
    <row r="1174" spans="1:7" ht="86.25" x14ac:dyDescent="0.25">
      <c r="A1174" s="1" t="str">
        <f>"000E1092"</f>
        <v>000E1092</v>
      </c>
      <c r="B1174" s="1" t="str">
        <f>"NU"</f>
        <v>NU</v>
      </c>
      <c r="C1174" s="3" t="s">
        <v>1048</v>
      </c>
      <c r="D1174" s="3" t="s">
        <v>41</v>
      </c>
      <c r="E1174" s="3" t="s">
        <v>711</v>
      </c>
      <c r="F1174" s="1" t="s">
        <v>41</v>
      </c>
      <c r="G1174" s="24">
        <v>1572.53</v>
      </c>
    </row>
    <row r="1175" spans="1:7" ht="86.25" x14ac:dyDescent="0.25">
      <c r="A1175" s="1" t="str">
        <f>"000E1092"</f>
        <v>000E1092</v>
      </c>
      <c r="B1175" s="1" t="str">
        <f>"RB"</f>
        <v>RB</v>
      </c>
      <c r="C1175" s="3" t="s">
        <v>1048</v>
      </c>
      <c r="D1175" s="3" t="s">
        <v>41</v>
      </c>
      <c r="E1175" s="3" t="s">
        <v>595</v>
      </c>
      <c r="F1175" s="1" t="s">
        <v>41</v>
      </c>
      <c r="G1175" s="24">
        <v>1572.53</v>
      </c>
    </row>
    <row r="1176" spans="1:7" ht="86.25" x14ac:dyDescent="0.25">
      <c r="A1176" s="1" t="str">
        <f>"000E1092"</f>
        <v>000E1092</v>
      </c>
      <c r="B1176" s="1" t="str">
        <f>"RR"</f>
        <v>RR</v>
      </c>
      <c r="C1176" s="3" t="s">
        <v>1049</v>
      </c>
      <c r="D1176" s="3" t="s">
        <v>0</v>
      </c>
      <c r="E1176" s="3" t="s">
        <v>10</v>
      </c>
      <c r="F1176" s="1" t="s">
        <v>0</v>
      </c>
      <c r="G1176" s="24">
        <v>160.26</v>
      </c>
    </row>
    <row r="1177" spans="1:7" ht="100.5" x14ac:dyDescent="0.25">
      <c r="A1177" s="1" t="str">
        <f>"000E1093"</f>
        <v>000E1093</v>
      </c>
      <c r="B1177" s="1" t="str">
        <f>"NU"</f>
        <v>NU</v>
      </c>
      <c r="C1177" s="3" t="s">
        <v>1050</v>
      </c>
      <c r="D1177" s="3" t="s">
        <v>41</v>
      </c>
      <c r="E1177" s="3" t="s">
        <v>711</v>
      </c>
      <c r="F1177" s="1" t="s">
        <v>41</v>
      </c>
      <c r="G1177" s="24">
        <v>1352.39</v>
      </c>
    </row>
    <row r="1178" spans="1:7" ht="100.5" x14ac:dyDescent="0.25">
      <c r="A1178" s="1" t="str">
        <f>"000E1093"</f>
        <v>000E1093</v>
      </c>
      <c r="B1178" s="1" t="str">
        <f>"RB"</f>
        <v>RB</v>
      </c>
      <c r="C1178" s="3" t="s">
        <v>1050</v>
      </c>
      <c r="D1178" s="3" t="s">
        <v>41</v>
      </c>
      <c r="E1178" s="3" t="s">
        <v>595</v>
      </c>
      <c r="F1178" s="1" t="s">
        <v>41</v>
      </c>
      <c r="G1178" s="24">
        <v>1352.39</v>
      </c>
    </row>
    <row r="1179" spans="1:7" ht="100.5" x14ac:dyDescent="0.25">
      <c r="A1179" s="1" t="str">
        <f>"000E1093"</f>
        <v>000E1093</v>
      </c>
      <c r="B1179" s="1" t="str">
        <f>"RR"</f>
        <v>RR</v>
      </c>
      <c r="C1179" s="3" t="s">
        <v>1050</v>
      </c>
      <c r="D1179" s="3" t="s">
        <v>0</v>
      </c>
      <c r="E1179" s="3" t="s">
        <v>10</v>
      </c>
      <c r="F1179" s="1" t="s">
        <v>0</v>
      </c>
      <c r="G1179" s="24">
        <v>137.82</v>
      </c>
    </row>
    <row r="1180" spans="1:7" ht="72" x14ac:dyDescent="0.25">
      <c r="A1180" s="1" t="str">
        <f>"000E1100"</f>
        <v>000E1100</v>
      </c>
      <c r="B1180" s="1" t="str">
        <f>"NU"</f>
        <v>NU</v>
      </c>
      <c r="C1180" s="3" t="s">
        <v>1051</v>
      </c>
      <c r="D1180" s="3" t="s">
        <v>41</v>
      </c>
      <c r="E1180" s="3" t="s">
        <v>711</v>
      </c>
      <c r="F1180" s="1" t="s">
        <v>41</v>
      </c>
      <c r="G1180" s="24">
        <v>1262.82</v>
      </c>
    </row>
    <row r="1181" spans="1:7" ht="72" x14ac:dyDescent="0.25">
      <c r="A1181" s="1" t="str">
        <f>"000E1100"</f>
        <v>000E1100</v>
      </c>
      <c r="B1181" s="1" t="str">
        <f>"RB"</f>
        <v>RB</v>
      </c>
      <c r="C1181" s="3" t="s">
        <v>1052</v>
      </c>
      <c r="D1181" s="3" t="s">
        <v>41</v>
      </c>
      <c r="E1181" s="3" t="s">
        <v>595</v>
      </c>
      <c r="F1181" s="1" t="s">
        <v>41</v>
      </c>
      <c r="G1181" s="24">
        <v>1262.82</v>
      </c>
    </row>
    <row r="1182" spans="1:7" ht="72" x14ac:dyDescent="0.25">
      <c r="A1182" s="1" t="str">
        <f>"000E1100"</f>
        <v>000E1100</v>
      </c>
      <c r="B1182" s="1" t="str">
        <f>"RR"</f>
        <v>RR</v>
      </c>
      <c r="C1182" s="3" t="s">
        <v>1053</v>
      </c>
      <c r="D1182" s="3" t="s">
        <v>0</v>
      </c>
      <c r="E1182" s="3" t="s">
        <v>10</v>
      </c>
      <c r="F1182" s="1" t="s">
        <v>0</v>
      </c>
      <c r="G1182" s="24">
        <v>128.69</v>
      </c>
    </row>
    <row r="1183" spans="1:7" ht="72" x14ac:dyDescent="0.25">
      <c r="A1183" s="1" t="str">
        <f>"000E1110"</f>
        <v>000E1110</v>
      </c>
      <c r="B1183" s="1" t="str">
        <f>"NU"</f>
        <v>NU</v>
      </c>
      <c r="C1183" s="3" t="s">
        <v>1054</v>
      </c>
      <c r="D1183" s="3" t="s">
        <v>41</v>
      </c>
      <c r="E1183" s="3" t="s">
        <v>711</v>
      </c>
      <c r="F1183" s="1" t="s">
        <v>41</v>
      </c>
      <c r="G1183" s="24">
        <v>1243.97</v>
      </c>
    </row>
    <row r="1184" spans="1:7" ht="72" x14ac:dyDescent="0.25">
      <c r="A1184" s="1" t="str">
        <f>"000E1110"</f>
        <v>000E1110</v>
      </c>
      <c r="B1184" s="1" t="str">
        <f>"RB"</f>
        <v>RB</v>
      </c>
      <c r="C1184" s="3" t="s">
        <v>1055</v>
      </c>
      <c r="D1184" s="3" t="s">
        <v>41</v>
      </c>
      <c r="E1184" s="3" t="s">
        <v>595</v>
      </c>
      <c r="F1184" s="1" t="s">
        <v>41</v>
      </c>
      <c r="G1184" s="24">
        <v>1243.97</v>
      </c>
    </row>
    <row r="1185" spans="1:7" ht="72" x14ac:dyDescent="0.25">
      <c r="A1185" s="1" t="str">
        <f>"000E1110"</f>
        <v>000E1110</v>
      </c>
      <c r="B1185" s="1" t="str">
        <f>"RR"</f>
        <v>RR</v>
      </c>
      <c r="C1185" s="3" t="s">
        <v>1054</v>
      </c>
      <c r="D1185" s="3" t="s">
        <v>0</v>
      </c>
      <c r="E1185" s="3" t="s">
        <v>10</v>
      </c>
      <c r="F1185" s="1" t="s">
        <v>0</v>
      </c>
      <c r="G1185" s="24">
        <v>126.76</v>
      </c>
    </row>
    <row r="1186" spans="1:7" ht="72" x14ac:dyDescent="0.25">
      <c r="A1186" s="1" t="str">
        <f>"000E1150"</f>
        <v>000E1150</v>
      </c>
      <c r="B1186" s="1" t="str">
        <f>"NU"</f>
        <v>NU</v>
      </c>
      <c r="C1186" s="3" t="s">
        <v>1056</v>
      </c>
      <c r="D1186" s="3" t="s">
        <v>41</v>
      </c>
      <c r="E1186" s="3" t="s">
        <v>711</v>
      </c>
      <c r="F1186" s="1" t="s">
        <v>41</v>
      </c>
      <c r="G1186" s="24">
        <v>998.26</v>
      </c>
    </row>
    <row r="1187" spans="1:7" ht="72" x14ac:dyDescent="0.25">
      <c r="A1187" s="1" t="str">
        <f>"000E1150"</f>
        <v>000E1150</v>
      </c>
      <c r="B1187" s="1" t="str">
        <f>"RB"</f>
        <v>RB</v>
      </c>
      <c r="C1187" s="3" t="s">
        <v>1057</v>
      </c>
      <c r="D1187" s="3" t="s">
        <v>41</v>
      </c>
      <c r="E1187" s="3" t="s">
        <v>595</v>
      </c>
      <c r="F1187" s="1" t="s">
        <v>41</v>
      </c>
      <c r="G1187" s="24">
        <v>998.26</v>
      </c>
    </row>
    <row r="1188" spans="1:7" ht="72" x14ac:dyDescent="0.25">
      <c r="A1188" s="1" t="str">
        <f>"000E1150"</f>
        <v>000E1150</v>
      </c>
      <c r="B1188" s="1" t="str">
        <f>"RR"</f>
        <v>RR</v>
      </c>
      <c r="C1188" s="3" t="s">
        <v>1058</v>
      </c>
      <c r="D1188" s="3" t="s">
        <v>0</v>
      </c>
      <c r="E1188" s="3" t="s">
        <v>10</v>
      </c>
      <c r="F1188" s="1" t="s">
        <v>0</v>
      </c>
      <c r="G1188" s="24">
        <v>101.72</v>
      </c>
    </row>
    <row r="1189" spans="1:7" ht="57.75" x14ac:dyDescent="0.25">
      <c r="A1189" s="1" t="str">
        <f>"000E1160"</f>
        <v>000E1160</v>
      </c>
      <c r="B1189" s="1" t="str">
        <f>"NU"</f>
        <v>NU</v>
      </c>
      <c r="C1189" s="3" t="s">
        <v>1059</v>
      </c>
      <c r="D1189" s="3" t="s">
        <v>41</v>
      </c>
      <c r="E1189" s="3" t="s">
        <v>10</v>
      </c>
      <c r="F1189" s="1" t="s">
        <v>41</v>
      </c>
      <c r="G1189" s="24">
        <v>764.79</v>
      </c>
    </row>
    <row r="1190" spans="1:7" ht="57.75" x14ac:dyDescent="0.25">
      <c r="A1190" s="1" t="str">
        <f>"000E1160"</f>
        <v>000E1160</v>
      </c>
      <c r="B1190" s="1" t="str">
        <f>"RB"</f>
        <v>RB</v>
      </c>
      <c r="C1190" s="3" t="s">
        <v>1059</v>
      </c>
      <c r="D1190" s="3" t="s">
        <v>41</v>
      </c>
      <c r="E1190" s="3" t="s">
        <v>10</v>
      </c>
      <c r="F1190" s="1" t="s">
        <v>41</v>
      </c>
      <c r="G1190" s="24">
        <v>764.79</v>
      </c>
    </row>
    <row r="1191" spans="1:7" ht="57.75" x14ac:dyDescent="0.25">
      <c r="A1191" s="1" t="str">
        <f>"000E1160"</f>
        <v>000E1160</v>
      </c>
      <c r="B1191" s="1" t="str">
        <f>"RR"</f>
        <v>RR</v>
      </c>
      <c r="C1191" s="3" t="s">
        <v>1060</v>
      </c>
      <c r="D1191" s="3" t="s">
        <v>0</v>
      </c>
      <c r="E1191" s="3" t="s">
        <v>10</v>
      </c>
      <c r="F1191" s="1" t="s">
        <v>0</v>
      </c>
      <c r="G1191" s="24">
        <v>77.95</v>
      </c>
    </row>
    <row r="1192" spans="1:7" ht="43.5" x14ac:dyDescent="0.25">
      <c r="A1192" s="1" t="str">
        <f>"000E1161"</f>
        <v>000E1161</v>
      </c>
      <c r="B1192" s="1" t="str">
        <f>"NU"</f>
        <v>NU</v>
      </c>
      <c r="C1192" s="3" t="s">
        <v>1061</v>
      </c>
      <c r="D1192" s="3" t="s">
        <v>41</v>
      </c>
      <c r="E1192" s="3" t="s">
        <v>711</v>
      </c>
      <c r="F1192" s="1" t="s">
        <v>41</v>
      </c>
      <c r="G1192" s="24">
        <v>2968.29</v>
      </c>
    </row>
    <row r="1193" spans="1:7" ht="43.5" x14ac:dyDescent="0.25">
      <c r="A1193" s="1" t="str">
        <f>"000E1161"</f>
        <v>000E1161</v>
      </c>
      <c r="B1193" s="1" t="str">
        <f>"RB"</f>
        <v>RB</v>
      </c>
      <c r="C1193" s="3" t="s">
        <v>1061</v>
      </c>
      <c r="D1193" s="3" t="s">
        <v>41</v>
      </c>
      <c r="E1193" s="3" t="s">
        <v>595</v>
      </c>
      <c r="F1193" s="1" t="s">
        <v>41</v>
      </c>
      <c r="G1193" s="24">
        <v>2895.3</v>
      </c>
    </row>
    <row r="1194" spans="1:7" ht="43.5" x14ac:dyDescent="0.25">
      <c r="A1194" s="1" t="str">
        <f>"000E1161"</f>
        <v>000E1161</v>
      </c>
      <c r="B1194" s="1" t="str">
        <f>"RR"</f>
        <v>RR</v>
      </c>
      <c r="C1194" s="3" t="s">
        <v>1061</v>
      </c>
      <c r="D1194" s="3" t="s">
        <v>41</v>
      </c>
      <c r="E1194" s="3" t="s">
        <v>711</v>
      </c>
      <c r="F1194" s="1" t="s">
        <v>0</v>
      </c>
      <c r="G1194" s="24">
        <v>295.04000000000002</v>
      </c>
    </row>
    <row r="1195" spans="1:7" ht="43.5" x14ac:dyDescent="0.25">
      <c r="A1195" s="1" t="str">
        <f>"000E1161"</f>
        <v>000E1161</v>
      </c>
      <c r="B1195" s="1" t="str">
        <f>"UE"</f>
        <v>UE</v>
      </c>
      <c r="C1195" s="3" t="s">
        <v>1061</v>
      </c>
      <c r="D1195" s="3" t="s">
        <v>41</v>
      </c>
      <c r="E1195" s="3" t="s">
        <v>711</v>
      </c>
      <c r="F1195" s="1" t="s">
        <v>41</v>
      </c>
      <c r="G1195" s="24">
        <v>2226.21</v>
      </c>
    </row>
    <row r="1196" spans="1:7" ht="72" x14ac:dyDescent="0.25">
      <c r="A1196" s="1" t="str">
        <f>"000E1170"</f>
        <v>000E1170</v>
      </c>
      <c r="B1196" s="1" t="str">
        <f>"NU"</f>
        <v>NU</v>
      </c>
      <c r="C1196" s="3" t="s">
        <v>1062</v>
      </c>
      <c r="D1196" s="3" t="s">
        <v>41</v>
      </c>
      <c r="E1196" s="3" t="s">
        <v>711</v>
      </c>
      <c r="F1196" s="1" t="s">
        <v>41</v>
      </c>
      <c r="G1196" s="24">
        <v>928.88</v>
      </c>
    </row>
    <row r="1197" spans="1:7" ht="72" x14ac:dyDescent="0.25">
      <c r="A1197" s="1" t="str">
        <f>"000E1170"</f>
        <v>000E1170</v>
      </c>
      <c r="B1197" s="1" t="str">
        <f>"RR"</f>
        <v>RR</v>
      </c>
      <c r="C1197" s="3" t="s">
        <v>1062</v>
      </c>
      <c r="D1197" s="3" t="s">
        <v>0</v>
      </c>
      <c r="E1197" s="3" t="s">
        <v>10</v>
      </c>
      <c r="F1197" s="1" t="s">
        <v>0</v>
      </c>
      <c r="G1197" s="24">
        <v>94.67</v>
      </c>
    </row>
    <row r="1198" spans="1:7" ht="57.75" x14ac:dyDescent="0.25">
      <c r="A1198" s="1" t="str">
        <f>"000E1171"</f>
        <v>000E1171</v>
      </c>
      <c r="B1198" s="1" t="str">
        <f>"NU"</f>
        <v>NU</v>
      </c>
      <c r="C1198" s="3" t="s">
        <v>1063</v>
      </c>
      <c r="D1198" s="3" t="s">
        <v>41</v>
      </c>
      <c r="E1198" s="3" t="s">
        <v>711</v>
      </c>
      <c r="F1198" s="1" t="s">
        <v>41</v>
      </c>
      <c r="G1198" s="24">
        <v>961.06</v>
      </c>
    </row>
    <row r="1199" spans="1:7" ht="57.75" x14ac:dyDescent="0.25">
      <c r="A1199" s="1" t="str">
        <f>"000E1171"</f>
        <v>000E1171</v>
      </c>
      <c r="B1199" s="1" t="str">
        <f>"RR"</f>
        <v>RR</v>
      </c>
      <c r="C1199" s="3" t="s">
        <v>1063</v>
      </c>
      <c r="D1199" s="3" t="s">
        <v>0</v>
      </c>
      <c r="E1199" s="3" t="s">
        <v>10</v>
      </c>
      <c r="F1199" s="1" t="s">
        <v>0</v>
      </c>
      <c r="G1199" s="24">
        <v>97.93</v>
      </c>
    </row>
    <row r="1200" spans="1:7" ht="72" x14ac:dyDescent="0.25">
      <c r="A1200" s="1" t="str">
        <f>"000E1172"</f>
        <v>000E1172</v>
      </c>
      <c r="B1200" s="1" t="str">
        <f>"NU"</f>
        <v>NU</v>
      </c>
      <c r="C1200" s="3" t="s">
        <v>1064</v>
      </c>
      <c r="D1200" s="3" t="s">
        <v>41</v>
      </c>
      <c r="E1200" s="3" t="s">
        <v>711</v>
      </c>
      <c r="F1200" s="1" t="s">
        <v>41</v>
      </c>
      <c r="G1200" s="24">
        <v>1018.82</v>
      </c>
    </row>
    <row r="1201" spans="1:7" ht="72" x14ac:dyDescent="0.25">
      <c r="A1201" s="1" t="str">
        <f>"000E1172"</f>
        <v>000E1172</v>
      </c>
      <c r="B1201" s="1" t="str">
        <f>"RR"</f>
        <v>RR</v>
      </c>
      <c r="C1201" s="3" t="s">
        <v>1065</v>
      </c>
      <c r="D1201" s="3" t="s">
        <v>0</v>
      </c>
      <c r="E1201" s="3" t="s">
        <v>10</v>
      </c>
      <c r="F1201" s="1" t="s">
        <v>0</v>
      </c>
      <c r="G1201" s="24">
        <v>103.84</v>
      </c>
    </row>
    <row r="1202" spans="1:7" ht="72" x14ac:dyDescent="0.25">
      <c r="A1202" s="1" t="str">
        <f>"000E1180"</f>
        <v>000E1180</v>
      </c>
      <c r="B1202" s="1" t="str">
        <f>"NU"</f>
        <v>NU</v>
      </c>
      <c r="C1202" s="3" t="s">
        <v>1066</v>
      </c>
      <c r="D1202" s="3" t="s">
        <v>41</v>
      </c>
      <c r="E1202" s="3" t="s">
        <v>711</v>
      </c>
      <c r="F1202" s="1" t="s">
        <v>41</v>
      </c>
      <c r="G1202" s="24">
        <v>1240.06</v>
      </c>
    </row>
    <row r="1203" spans="1:7" ht="72" x14ac:dyDescent="0.25">
      <c r="A1203" s="1" t="str">
        <f>"000E1180"</f>
        <v>000E1180</v>
      </c>
      <c r="B1203" s="1" t="str">
        <f>"RR"</f>
        <v>RR</v>
      </c>
      <c r="C1203" s="3" t="s">
        <v>1066</v>
      </c>
      <c r="D1203" s="3" t="s">
        <v>0</v>
      </c>
      <c r="E1203" s="3" t="s">
        <v>10</v>
      </c>
      <c r="F1203" s="1" t="s">
        <v>0</v>
      </c>
      <c r="G1203" s="24">
        <v>126.36</v>
      </c>
    </row>
    <row r="1204" spans="1:7" ht="72" x14ac:dyDescent="0.25">
      <c r="A1204" s="1" t="str">
        <f>"000E1190"</f>
        <v>000E1190</v>
      </c>
      <c r="B1204" s="1" t="str">
        <f>"NU"</f>
        <v>NU</v>
      </c>
      <c r="C1204" s="3" t="s">
        <v>1067</v>
      </c>
      <c r="D1204" s="3" t="s">
        <v>41</v>
      </c>
      <c r="E1204" s="3" t="s">
        <v>711</v>
      </c>
      <c r="F1204" s="1" t="s">
        <v>41</v>
      </c>
      <c r="G1204" s="24">
        <v>1297.69</v>
      </c>
    </row>
    <row r="1205" spans="1:7" ht="72" x14ac:dyDescent="0.25">
      <c r="A1205" s="1" t="str">
        <f>"000E1190"</f>
        <v>000E1190</v>
      </c>
      <c r="B1205" s="1" t="str">
        <f>"RR"</f>
        <v>RR</v>
      </c>
      <c r="C1205" s="3" t="s">
        <v>1067</v>
      </c>
      <c r="D1205" s="3" t="s">
        <v>0</v>
      </c>
      <c r="E1205" s="3" t="s">
        <v>10</v>
      </c>
      <c r="F1205" s="1" t="s">
        <v>0</v>
      </c>
      <c r="G1205" s="24">
        <v>132.25</v>
      </c>
    </row>
    <row r="1206" spans="1:7" ht="72" x14ac:dyDescent="0.25">
      <c r="A1206" s="1" t="str">
        <f>"000E1195"</f>
        <v>000E1195</v>
      </c>
      <c r="B1206" s="1" t="str">
        <f>"NU"</f>
        <v>NU</v>
      </c>
      <c r="C1206" s="3" t="s">
        <v>1068</v>
      </c>
      <c r="D1206" s="3" t="s">
        <v>41</v>
      </c>
      <c r="E1206" s="3" t="s">
        <v>711</v>
      </c>
      <c r="F1206" s="1" t="s">
        <v>41</v>
      </c>
      <c r="G1206" s="24">
        <v>1537.29</v>
      </c>
    </row>
    <row r="1207" spans="1:7" ht="72" x14ac:dyDescent="0.25">
      <c r="A1207" s="1" t="str">
        <f>"000E1195"</f>
        <v>000E1195</v>
      </c>
      <c r="B1207" s="1" t="str">
        <f>"RR"</f>
        <v>RR</v>
      </c>
      <c r="C1207" s="3" t="s">
        <v>1068</v>
      </c>
      <c r="D1207" s="3" t="s">
        <v>0</v>
      </c>
      <c r="E1207" s="3" t="s">
        <v>10</v>
      </c>
      <c r="F1207" s="1" t="s">
        <v>0</v>
      </c>
      <c r="G1207" s="24">
        <v>156.65</v>
      </c>
    </row>
    <row r="1208" spans="1:7" ht="72" x14ac:dyDescent="0.25">
      <c r="A1208" s="1" t="str">
        <f>"000E1200"</f>
        <v>000E1200</v>
      </c>
      <c r="B1208" s="1" t="str">
        <f>"NU"</f>
        <v>NU</v>
      </c>
      <c r="C1208" s="3" t="s">
        <v>1069</v>
      </c>
      <c r="D1208" s="3" t="s">
        <v>41</v>
      </c>
      <c r="E1208" s="3" t="s">
        <v>711</v>
      </c>
      <c r="F1208" s="1" t="s">
        <v>41</v>
      </c>
      <c r="G1208" s="24">
        <v>985.17</v>
      </c>
    </row>
    <row r="1209" spans="1:7" ht="72" x14ac:dyDescent="0.25">
      <c r="A1209" s="1" t="str">
        <f>"000E1200"</f>
        <v>000E1200</v>
      </c>
      <c r="B1209" s="1" t="str">
        <f>"RR"</f>
        <v>RR</v>
      </c>
      <c r="C1209" s="3" t="s">
        <v>1069</v>
      </c>
      <c r="D1209" s="3" t="s">
        <v>0</v>
      </c>
      <c r="E1209" s="3" t="s">
        <v>10</v>
      </c>
      <c r="F1209" s="1" t="s">
        <v>0</v>
      </c>
      <c r="G1209" s="24">
        <v>100.39</v>
      </c>
    </row>
    <row r="1210" spans="1:7" ht="72" x14ac:dyDescent="0.25">
      <c r="A1210" s="1" t="str">
        <f>"000E1220"</f>
        <v>000E1220</v>
      </c>
      <c r="B1210" s="1" t="str">
        <f>"NU"</f>
        <v>NU</v>
      </c>
      <c r="C1210" s="3" t="s">
        <v>1070</v>
      </c>
      <c r="D1210" s="3" t="s">
        <v>0</v>
      </c>
      <c r="E1210" s="3" t="s">
        <v>33</v>
      </c>
      <c r="F1210" s="1" t="s">
        <v>0</v>
      </c>
      <c r="G1210" s="23" t="s">
        <v>2403</v>
      </c>
    </row>
    <row r="1211" spans="1:7" ht="72" x14ac:dyDescent="0.25">
      <c r="A1211" s="1" t="str">
        <f>"000E1220"</f>
        <v>000E1220</v>
      </c>
      <c r="B1211" s="1" t="str">
        <f>"RR"</f>
        <v>RR</v>
      </c>
      <c r="C1211" s="3" t="s">
        <v>1071</v>
      </c>
      <c r="D1211" s="3" t="s">
        <v>0</v>
      </c>
      <c r="E1211" s="3" t="s">
        <v>33</v>
      </c>
      <c r="F1211" s="1" t="s">
        <v>0</v>
      </c>
      <c r="G1211" s="23" t="s">
        <v>2403</v>
      </c>
    </row>
    <row r="1212" spans="1:7" ht="29.25" x14ac:dyDescent="0.25">
      <c r="A1212" s="1" t="str">
        <f>"000E1221"</f>
        <v>000E1221</v>
      </c>
      <c r="B1212" s="1" t="str">
        <f>"NU"</f>
        <v>NU</v>
      </c>
      <c r="C1212" s="3" t="s">
        <v>1072</v>
      </c>
      <c r="D1212" s="3" t="s">
        <v>41</v>
      </c>
      <c r="E1212" s="3" t="s">
        <v>10</v>
      </c>
      <c r="F1212" s="1" t="s">
        <v>41</v>
      </c>
      <c r="G1212" s="24">
        <v>523.97</v>
      </c>
    </row>
    <row r="1213" spans="1:7" ht="29.25" x14ac:dyDescent="0.25">
      <c r="A1213" s="1" t="str">
        <f>"000E1221"</f>
        <v>000E1221</v>
      </c>
      <c r="B1213" s="1" t="str">
        <f>"RR"</f>
        <v>RR</v>
      </c>
      <c r="C1213" s="3" t="s">
        <v>1073</v>
      </c>
      <c r="D1213" s="3" t="s">
        <v>0</v>
      </c>
      <c r="E1213" s="3" t="s">
        <v>10</v>
      </c>
      <c r="F1213" s="1" t="s">
        <v>0</v>
      </c>
      <c r="G1213" s="24">
        <v>53.39</v>
      </c>
    </row>
    <row r="1214" spans="1:7" ht="43.5" x14ac:dyDescent="0.25">
      <c r="A1214" s="1" t="str">
        <f>"000E1222"</f>
        <v>000E1222</v>
      </c>
      <c r="B1214" s="1" t="str">
        <f>"NU"</f>
        <v>NU</v>
      </c>
      <c r="C1214" s="3" t="s">
        <v>1074</v>
      </c>
      <c r="D1214" s="3" t="s">
        <v>41</v>
      </c>
      <c r="E1214" s="3" t="s">
        <v>10</v>
      </c>
      <c r="F1214" s="1" t="s">
        <v>41</v>
      </c>
      <c r="G1214" s="24">
        <v>731.75</v>
      </c>
    </row>
    <row r="1215" spans="1:7" ht="43.5" x14ac:dyDescent="0.25">
      <c r="A1215" s="1" t="str">
        <f>"000E1222"</f>
        <v>000E1222</v>
      </c>
      <c r="B1215" s="1" t="str">
        <f>"RR"</f>
        <v>RR</v>
      </c>
      <c r="C1215" s="3" t="s">
        <v>1075</v>
      </c>
      <c r="D1215" s="3" t="s">
        <v>0</v>
      </c>
      <c r="E1215" s="3" t="s">
        <v>10</v>
      </c>
      <c r="F1215" s="1" t="s">
        <v>0</v>
      </c>
      <c r="G1215" s="24">
        <v>74.569999999999993</v>
      </c>
    </row>
    <row r="1216" spans="1:7" ht="43.5" x14ac:dyDescent="0.25">
      <c r="A1216" s="1" t="str">
        <f>"000E1223"</f>
        <v>000E1223</v>
      </c>
      <c r="B1216" s="1" t="str">
        <f>"NU"</f>
        <v>NU</v>
      </c>
      <c r="C1216" s="3" t="s">
        <v>1076</v>
      </c>
      <c r="D1216" s="3" t="s">
        <v>41</v>
      </c>
      <c r="E1216" s="3" t="s">
        <v>711</v>
      </c>
      <c r="F1216" s="1" t="s">
        <v>41</v>
      </c>
      <c r="G1216" s="24">
        <v>905.75</v>
      </c>
    </row>
    <row r="1217" spans="1:7" ht="43.5" x14ac:dyDescent="0.25">
      <c r="A1217" s="1" t="str">
        <f>"000E1223"</f>
        <v>000E1223</v>
      </c>
      <c r="B1217" s="1" t="str">
        <f>"RR"</f>
        <v>RR</v>
      </c>
      <c r="C1217" s="3" t="s">
        <v>1076</v>
      </c>
      <c r="D1217" s="3" t="s">
        <v>0</v>
      </c>
      <c r="E1217" s="3" t="s">
        <v>10</v>
      </c>
      <c r="F1217" s="1" t="s">
        <v>0</v>
      </c>
      <c r="G1217" s="24">
        <v>92.29</v>
      </c>
    </row>
    <row r="1218" spans="1:7" ht="43.5" x14ac:dyDescent="0.25">
      <c r="A1218" s="1" t="str">
        <f>"000E1224"</f>
        <v>000E1224</v>
      </c>
      <c r="B1218" s="1" t="str">
        <f>"NU"</f>
        <v>NU</v>
      </c>
      <c r="C1218" s="3" t="s">
        <v>1077</v>
      </c>
      <c r="D1218" s="3" t="s">
        <v>41</v>
      </c>
      <c r="E1218" s="3" t="s">
        <v>711</v>
      </c>
      <c r="F1218" s="1" t="s">
        <v>41</v>
      </c>
      <c r="G1218" s="24">
        <v>844.08</v>
      </c>
    </row>
    <row r="1219" spans="1:7" ht="43.5" x14ac:dyDescent="0.25">
      <c r="A1219" s="1" t="str">
        <f>"000E1224"</f>
        <v>000E1224</v>
      </c>
      <c r="B1219" s="1" t="str">
        <f>"RR"</f>
        <v>RR</v>
      </c>
      <c r="C1219" s="3" t="s">
        <v>1077</v>
      </c>
      <c r="D1219" s="3" t="s">
        <v>0</v>
      </c>
      <c r="E1219" s="3" t="s">
        <v>10</v>
      </c>
      <c r="F1219" s="1" t="s">
        <v>0</v>
      </c>
      <c r="G1219" s="24">
        <v>86.01</v>
      </c>
    </row>
    <row r="1220" spans="1:7" ht="86.25" x14ac:dyDescent="0.25">
      <c r="A1220" s="1" t="str">
        <f>"000E1225"</f>
        <v>000E1225</v>
      </c>
      <c r="B1220" s="1" t="str">
        <f>"NU"</f>
        <v>NU</v>
      </c>
      <c r="C1220" s="3" t="s">
        <v>1078</v>
      </c>
      <c r="D1220" s="3" t="s">
        <v>41</v>
      </c>
      <c r="E1220" s="3" t="s">
        <v>10</v>
      </c>
      <c r="F1220" s="1" t="s">
        <v>0</v>
      </c>
      <c r="G1220" s="24">
        <v>553.09</v>
      </c>
    </row>
    <row r="1221" spans="1:7" ht="72" x14ac:dyDescent="0.25">
      <c r="A1221" s="1" t="str">
        <f>"000E1226"</f>
        <v>000E1226</v>
      </c>
      <c r="B1221" s="1" t="str">
        <f>"RB"</f>
        <v>RB</v>
      </c>
      <c r="C1221" s="3" t="s">
        <v>1079</v>
      </c>
      <c r="D1221" s="3" t="s">
        <v>41</v>
      </c>
      <c r="E1221" s="3" t="s">
        <v>10</v>
      </c>
      <c r="F1221" s="1" t="s">
        <v>0</v>
      </c>
      <c r="G1221" s="24">
        <v>667.69</v>
      </c>
    </row>
    <row r="1222" spans="1:7" ht="29.25" x14ac:dyDescent="0.25">
      <c r="A1222" s="1" t="str">
        <f>"000E1227"</f>
        <v>000E1227</v>
      </c>
      <c r="B1222" s="1" t="str">
        <f>"NU"</f>
        <v>NU</v>
      </c>
      <c r="C1222" s="3" t="s">
        <v>1080</v>
      </c>
      <c r="D1222" s="3" t="s">
        <v>0</v>
      </c>
      <c r="E1222" s="3" t="s">
        <v>10</v>
      </c>
      <c r="F1222" s="1" t="s">
        <v>0</v>
      </c>
      <c r="G1222" s="24">
        <v>321.33</v>
      </c>
    </row>
    <row r="1223" spans="1:7" ht="29.25" x14ac:dyDescent="0.25">
      <c r="A1223" s="1" t="str">
        <f>"000E1227"</f>
        <v>000E1227</v>
      </c>
      <c r="B1223" s="1" t="str">
        <f>"RR"</f>
        <v>RR</v>
      </c>
      <c r="C1223" s="3" t="s">
        <v>1081</v>
      </c>
      <c r="D1223" s="3" t="s">
        <v>0</v>
      </c>
      <c r="E1223" s="3" t="s">
        <v>10</v>
      </c>
      <c r="F1223" s="1" t="s">
        <v>0</v>
      </c>
      <c r="G1223" s="24">
        <v>32.14</v>
      </c>
    </row>
    <row r="1224" spans="1:7" ht="29.25" x14ac:dyDescent="0.25">
      <c r="A1224" s="1" t="str">
        <f>"000E1228"</f>
        <v>000E1228</v>
      </c>
      <c r="B1224" s="1" t="str">
        <f>"NU"</f>
        <v>NU</v>
      </c>
      <c r="C1224" s="3" t="s">
        <v>1082</v>
      </c>
      <c r="D1224" s="3" t="s">
        <v>0</v>
      </c>
      <c r="E1224" s="3" t="s">
        <v>10</v>
      </c>
      <c r="F1224" s="1" t="s">
        <v>0</v>
      </c>
      <c r="G1224" s="24">
        <v>342.87</v>
      </c>
    </row>
    <row r="1225" spans="1:7" ht="29.25" x14ac:dyDescent="0.25">
      <c r="A1225" s="1" t="str">
        <f>"000E1228"</f>
        <v>000E1228</v>
      </c>
      <c r="B1225" s="1" t="str">
        <f>"RR"</f>
        <v>RR</v>
      </c>
      <c r="C1225" s="3" t="s">
        <v>1082</v>
      </c>
      <c r="D1225" s="3" t="s">
        <v>0</v>
      </c>
      <c r="E1225" s="3" t="s">
        <v>10</v>
      </c>
      <c r="F1225" s="1" t="s">
        <v>0</v>
      </c>
      <c r="G1225" s="24">
        <v>34.950000000000003</v>
      </c>
    </row>
    <row r="1226" spans="1:7" ht="43.5" x14ac:dyDescent="0.25">
      <c r="A1226" s="1" t="str">
        <f>"000E1229"</f>
        <v>000E1229</v>
      </c>
      <c r="B1226" s="1" t="str">
        <f>"NU"</f>
        <v>NU</v>
      </c>
      <c r="C1226" s="3" t="s">
        <v>1083</v>
      </c>
      <c r="D1226" s="3" t="s">
        <v>0</v>
      </c>
      <c r="E1226" s="3" t="s">
        <v>33</v>
      </c>
      <c r="F1226" s="1" t="s">
        <v>41</v>
      </c>
      <c r="G1226" s="23" t="s">
        <v>2403</v>
      </c>
    </row>
    <row r="1227" spans="1:7" ht="43.5" x14ac:dyDescent="0.25">
      <c r="A1227" s="1" t="str">
        <f>"000E1229"</f>
        <v>000E1229</v>
      </c>
      <c r="B1227" s="1" t="str">
        <f>"RR"</f>
        <v>RR</v>
      </c>
      <c r="C1227" s="3" t="s">
        <v>1083</v>
      </c>
      <c r="D1227" s="3" t="s">
        <v>0</v>
      </c>
      <c r="E1227" s="3" t="s">
        <v>33</v>
      </c>
      <c r="F1227" s="1" t="s">
        <v>0</v>
      </c>
      <c r="G1227" s="23" t="s">
        <v>2403</v>
      </c>
    </row>
    <row r="1228" spans="1:7" ht="43.5" x14ac:dyDescent="0.25">
      <c r="A1228" s="1" t="str">
        <f>"000E1230"</f>
        <v>000E1230</v>
      </c>
      <c r="B1228" s="1" t="str">
        <f>"NU"</f>
        <v>NU</v>
      </c>
      <c r="C1228" s="3" t="s">
        <v>1084</v>
      </c>
      <c r="D1228" s="3" t="s">
        <v>41</v>
      </c>
      <c r="E1228" s="3" t="s">
        <v>595</v>
      </c>
      <c r="F1228" s="1" t="s">
        <v>41</v>
      </c>
      <c r="G1228" s="24">
        <v>2820.5</v>
      </c>
    </row>
    <row r="1229" spans="1:7" ht="43.5" x14ac:dyDescent="0.25">
      <c r="A1229" s="1" t="str">
        <f>"000E1230"</f>
        <v>000E1230</v>
      </c>
      <c r="B1229" s="1" t="str">
        <f>"RR"</f>
        <v>RR</v>
      </c>
      <c r="C1229" s="3" t="s">
        <v>1085</v>
      </c>
      <c r="D1229" s="3" t="s">
        <v>41</v>
      </c>
      <c r="E1229" s="3" t="s">
        <v>595</v>
      </c>
      <c r="F1229" s="1" t="s">
        <v>0</v>
      </c>
      <c r="G1229" s="24">
        <v>277.39999999999998</v>
      </c>
    </row>
    <row r="1230" spans="1:7" ht="43.5" x14ac:dyDescent="0.25">
      <c r="A1230" s="1" t="str">
        <f>"000E1230"</f>
        <v>000E1230</v>
      </c>
      <c r="B1230" s="1" t="str">
        <f>"UE"</f>
        <v>UE</v>
      </c>
      <c r="C1230" s="3" t="s">
        <v>1086</v>
      </c>
      <c r="D1230" s="3" t="s">
        <v>41</v>
      </c>
      <c r="E1230" s="3" t="s">
        <v>711</v>
      </c>
      <c r="F1230" s="1" t="s">
        <v>41</v>
      </c>
      <c r="G1230" s="24">
        <v>2230.6799999999998</v>
      </c>
    </row>
    <row r="1231" spans="1:7" ht="57.75" x14ac:dyDescent="0.25">
      <c r="A1231" s="1" t="str">
        <f>"000E1231"</f>
        <v>000E1231</v>
      </c>
      <c r="B1231" s="1" t="str">
        <f>"NU"</f>
        <v>NU</v>
      </c>
      <c r="C1231" s="3" t="s">
        <v>1087</v>
      </c>
      <c r="D1231" s="3" t="s">
        <v>0</v>
      </c>
      <c r="E1231" s="3" t="s">
        <v>33</v>
      </c>
      <c r="F1231" s="1" t="s">
        <v>41</v>
      </c>
      <c r="G1231" s="23" t="s">
        <v>2403</v>
      </c>
    </row>
    <row r="1232" spans="1:7" ht="57.75" x14ac:dyDescent="0.25">
      <c r="A1232" s="1" t="str">
        <f>"000E1231"</f>
        <v>000E1231</v>
      </c>
      <c r="B1232" s="1" t="str">
        <f>"RR"</f>
        <v>RR</v>
      </c>
      <c r="C1232" s="3" t="s">
        <v>1087</v>
      </c>
      <c r="D1232" s="3" t="s">
        <v>0</v>
      </c>
      <c r="E1232" s="3" t="s">
        <v>33</v>
      </c>
      <c r="F1232" s="1" t="s">
        <v>0</v>
      </c>
      <c r="G1232" s="23" t="s">
        <v>2403</v>
      </c>
    </row>
    <row r="1233" spans="1:7" ht="57.75" x14ac:dyDescent="0.25">
      <c r="A1233" s="1" t="str">
        <f>"000E1232"</f>
        <v>000E1232</v>
      </c>
      <c r="B1233" s="1" t="str">
        <f>"NU"</f>
        <v>NU</v>
      </c>
      <c r="C1233" s="3" t="s">
        <v>1088</v>
      </c>
      <c r="D1233" s="3" t="s">
        <v>41</v>
      </c>
      <c r="E1233" s="3" t="s">
        <v>711</v>
      </c>
      <c r="F1233" s="1" t="s">
        <v>41</v>
      </c>
      <c r="G1233" s="24">
        <v>2682.83</v>
      </c>
    </row>
    <row r="1234" spans="1:7" ht="57.75" x14ac:dyDescent="0.25">
      <c r="A1234" s="1" t="str">
        <f>"000E1232"</f>
        <v>000E1232</v>
      </c>
      <c r="B1234" s="1" t="str">
        <f>"RR"</f>
        <v>RR</v>
      </c>
      <c r="C1234" s="3" t="s">
        <v>1088</v>
      </c>
      <c r="D1234" s="3" t="s">
        <v>41</v>
      </c>
      <c r="E1234" s="3" t="s">
        <v>711</v>
      </c>
      <c r="F1234" s="1" t="s">
        <v>0</v>
      </c>
      <c r="G1234" s="24">
        <v>266.68</v>
      </c>
    </row>
    <row r="1235" spans="1:7" ht="57.75" x14ac:dyDescent="0.25">
      <c r="A1235" s="1" t="str">
        <f>"000E1233"</f>
        <v>000E1233</v>
      </c>
      <c r="B1235" s="1" t="str">
        <f>"NU"</f>
        <v>NU</v>
      </c>
      <c r="C1235" s="3" t="s">
        <v>1089</v>
      </c>
      <c r="D1235" s="3" t="s">
        <v>41</v>
      </c>
      <c r="E1235" s="3" t="s">
        <v>711</v>
      </c>
      <c r="F1235" s="1" t="s">
        <v>41</v>
      </c>
      <c r="G1235" s="24">
        <v>2779.58</v>
      </c>
    </row>
    <row r="1236" spans="1:7" ht="57.75" x14ac:dyDescent="0.25">
      <c r="A1236" s="1" t="str">
        <f>"000E1233"</f>
        <v>000E1233</v>
      </c>
      <c r="B1236" s="1" t="str">
        <f>"RR"</f>
        <v>RR</v>
      </c>
      <c r="C1236" s="3" t="s">
        <v>1089</v>
      </c>
      <c r="D1236" s="3" t="s">
        <v>41</v>
      </c>
      <c r="E1236" s="3" t="s">
        <v>711</v>
      </c>
      <c r="F1236" s="1" t="s">
        <v>0</v>
      </c>
      <c r="G1236" s="24">
        <v>276.3</v>
      </c>
    </row>
    <row r="1237" spans="1:7" ht="72" x14ac:dyDescent="0.25">
      <c r="A1237" s="1" t="str">
        <f>"000E1234"</f>
        <v>000E1234</v>
      </c>
      <c r="B1237" s="1" t="str">
        <f>"NU"</f>
        <v>NU</v>
      </c>
      <c r="C1237" s="3" t="s">
        <v>1090</v>
      </c>
      <c r="D1237" s="3" t="s">
        <v>41</v>
      </c>
      <c r="E1237" s="3" t="s">
        <v>711</v>
      </c>
      <c r="F1237" s="1" t="s">
        <v>41</v>
      </c>
      <c r="G1237" s="24">
        <v>2360.39</v>
      </c>
    </row>
    <row r="1238" spans="1:7" ht="72" x14ac:dyDescent="0.25">
      <c r="A1238" s="1" t="str">
        <f>"000E1234"</f>
        <v>000E1234</v>
      </c>
      <c r="B1238" s="1" t="str">
        <f>"RR"</f>
        <v>RR</v>
      </c>
      <c r="C1238" s="3" t="s">
        <v>1090</v>
      </c>
      <c r="D1238" s="3" t="s">
        <v>41</v>
      </c>
      <c r="E1238" s="3" t="s">
        <v>711</v>
      </c>
      <c r="F1238" s="1" t="s">
        <v>0</v>
      </c>
      <c r="G1238" s="24">
        <v>240.55</v>
      </c>
    </row>
    <row r="1239" spans="1:7" ht="43.5" x14ac:dyDescent="0.25">
      <c r="A1239" s="1" t="str">
        <f>"000E1235"</f>
        <v>000E1235</v>
      </c>
      <c r="B1239" s="1" t="str">
        <f>"NU"</f>
        <v>NU</v>
      </c>
      <c r="C1239" s="3" t="s">
        <v>1091</v>
      </c>
      <c r="D1239" s="3" t="s">
        <v>41</v>
      </c>
      <c r="E1239" s="3" t="s">
        <v>711</v>
      </c>
      <c r="F1239" s="1" t="s">
        <v>41</v>
      </c>
      <c r="G1239" s="24">
        <v>2330.38</v>
      </c>
    </row>
    <row r="1240" spans="1:7" ht="43.5" x14ac:dyDescent="0.25">
      <c r="A1240" s="1" t="str">
        <f>"000E1235"</f>
        <v>000E1235</v>
      </c>
      <c r="B1240" s="1" t="str">
        <f>"RR"</f>
        <v>RR</v>
      </c>
      <c r="C1240" s="3" t="s">
        <v>1091</v>
      </c>
      <c r="D1240" s="3" t="s">
        <v>41</v>
      </c>
      <c r="E1240" s="3" t="s">
        <v>711</v>
      </c>
      <c r="F1240" s="1" t="s">
        <v>0</v>
      </c>
      <c r="G1240" s="24">
        <v>231.63</v>
      </c>
    </row>
    <row r="1241" spans="1:7" ht="57.75" x14ac:dyDescent="0.25">
      <c r="A1241" s="1" t="str">
        <f>"000E1236"</f>
        <v>000E1236</v>
      </c>
      <c r="B1241" s="1" t="str">
        <f>"NU"</f>
        <v>NU</v>
      </c>
      <c r="C1241" s="3" t="s">
        <v>1092</v>
      </c>
      <c r="D1241" s="3" t="s">
        <v>41</v>
      </c>
      <c r="E1241" s="3" t="s">
        <v>711</v>
      </c>
      <c r="F1241" s="1" t="s">
        <v>41</v>
      </c>
      <c r="G1241" s="24">
        <v>2055.84</v>
      </c>
    </row>
    <row r="1242" spans="1:7" ht="57.75" x14ac:dyDescent="0.25">
      <c r="A1242" s="1" t="str">
        <f>"000E1236"</f>
        <v>000E1236</v>
      </c>
      <c r="B1242" s="1" t="str">
        <f>"RR"</f>
        <v>RR</v>
      </c>
      <c r="C1242" s="3" t="s">
        <v>1092</v>
      </c>
      <c r="D1242" s="3" t="s">
        <v>41</v>
      </c>
      <c r="E1242" s="3" t="s">
        <v>711</v>
      </c>
      <c r="F1242" s="1" t="s">
        <v>0</v>
      </c>
      <c r="G1242" s="24">
        <v>204.35</v>
      </c>
    </row>
    <row r="1243" spans="1:7" ht="57.75" x14ac:dyDescent="0.25">
      <c r="A1243" s="1" t="str">
        <f>"000E1237"</f>
        <v>000E1237</v>
      </c>
      <c r="B1243" s="1" t="str">
        <f>"NU"</f>
        <v>NU</v>
      </c>
      <c r="C1243" s="3" t="s">
        <v>1093</v>
      </c>
      <c r="D1243" s="3" t="s">
        <v>41</v>
      </c>
      <c r="E1243" s="3" t="s">
        <v>711</v>
      </c>
      <c r="F1243" s="1" t="s">
        <v>41</v>
      </c>
      <c r="G1243" s="24">
        <v>2022.78</v>
      </c>
    </row>
    <row r="1244" spans="1:7" ht="57.75" x14ac:dyDescent="0.25">
      <c r="A1244" s="1" t="str">
        <f>"000E1237"</f>
        <v>000E1237</v>
      </c>
      <c r="B1244" s="1" t="str">
        <f>"RR"</f>
        <v>RR</v>
      </c>
      <c r="C1244" s="3" t="s">
        <v>1093</v>
      </c>
      <c r="D1244" s="3" t="s">
        <v>41</v>
      </c>
      <c r="E1244" s="3" t="s">
        <v>711</v>
      </c>
      <c r="F1244" s="1" t="s">
        <v>0</v>
      </c>
      <c r="G1244" s="24">
        <v>206.13</v>
      </c>
    </row>
    <row r="1245" spans="1:7" ht="57.75" x14ac:dyDescent="0.25">
      <c r="A1245" s="1" t="str">
        <f>"000E1238"</f>
        <v>000E1238</v>
      </c>
      <c r="B1245" s="1" t="str">
        <f>"NU"</f>
        <v>NU</v>
      </c>
      <c r="C1245" s="3" t="s">
        <v>1094</v>
      </c>
      <c r="D1245" s="3" t="s">
        <v>41</v>
      </c>
      <c r="E1245" s="3" t="s">
        <v>711</v>
      </c>
      <c r="F1245" s="1" t="s">
        <v>41</v>
      </c>
      <c r="G1245" s="24">
        <v>2055.84</v>
      </c>
    </row>
    <row r="1246" spans="1:7" ht="57.75" x14ac:dyDescent="0.25">
      <c r="A1246" s="1" t="str">
        <f>"000E1238"</f>
        <v>000E1238</v>
      </c>
      <c r="B1246" s="1" t="str">
        <f>"RR"</f>
        <v>RR</v>
      </c>
      <c r="C1246" s="3" t="s">
        <v>1094</v>
      </c>
      <c r="D1246" s="3" t="s">
        <v>41</v>
      </c>
      <c r="E1246" s="3" t="s">
        <v>711</v>
      </c>
      <c r="F1246" s="1" t="s">
        <v>0</v>
      </c>
      <c r="G1246" s="24">
        <v>204.35</v>
      </c>
    </row>
    <row r="1247" spans="1:7" ht="43.5" x14ac:dyDescent="0.25">
      <c r="A1247" s="1" t="str">
        <f>"000E1239"</f>
        <v>000E1239</v>
      </c>
      <c r="B1247" s="1" t="str">
        <f>"NU"</f>
        <v>NU</v>
      </c>
      <c r="C1247" s="3" t="s">
        <v>1095</v>
      </c>
      <c r="D1247" s="3" t="s">
        <v>0</v>
      </c>
      <c r="E1247" s="3" t="s">
        <v>33</v>
      </c>
      <c r="F1247" s="1" t="s">
        <v>41</v>
      </c>
      <c r="G1247" s="23" t="s">
        <v>2403</v>
      </c>
    </row>
    <row r="1248" spans="1:7" ht="43.5" x14ac:dyDescent="0.25">
      <c r="A1248" s="1" t="str">
        <f>"000E1239"</f>
        <v>000E1239</v>
      </c>
      <c r="B1248" s="1" t="str">
        <f>"RR"</f>
        <v>RR</v>
      </c>
      <c r="C1248" s="3" t="s">
        <v>1095</v>
      </c>
      <c r="D1248" s="3" t="s">
        <v>0</v>
      </c>
      <c r="E1248" s="3" t="s">
        <v>33</v>
      </c>
      <c r="F1248" s="1" t="s">
        <v>0</v>
      </c>
      <c r="G1248" s="23" t="s">
        <v>2403</v>
      </c>
    </row>
    <row r="1249" spans="1:7" ht="86.25" x14ac:dyDescent="0.25">
      <c r="A1249" s="1" t="str">
        <f>"000E1240"</f>
        <v>000E1240</v>
      </c>
      <c r="B1249" s="1" t="str">
        <f>"NU"</f>
        <v>NU</v>
      </c>
      <c r="C1249" s="3" t="s">
        <v>1096</v>
      </c>
      <c r="D1249" s="3" t="s">
        <v>41</v>
      </c>
      <c r="E1249" s="3" t="s">
        <v>711</v>
      </c>
      <c r="F1249" s="1" t="s">
        <v>41</v>
      </c>
      <c r="G1249" s="24">
        <v>1260.6199999999999</v>
      </c>
    </row>
    <row r="1250" spans="1:7" ht="86.25" x14ac:dyDescent="0.25">
      <c r="A1250" s="1" t="str">
        <f>"000E1240"</f>
        <v>000E1240</v>
      </c>
      <c r="B1250" s="1" t="str">
        <f>"RR"</f>
        <v>RR</v>
      </c>
      <c r="C1250" s="3" t="s">
        <v>1097</v>
      </c>
      <c r="D1250" s="3" t="s">
        <v>0</v>
      </c>
      <c r="E1250" s="3" t="s">
        <v>10</v>
      </c>
      <c r="F1250" s="1" t="s">
        <v>0</v>
      </c>
      <c r="G1250" s="24">
        <v>128.47</v>
      </c>
    </row>
    <row r="1251" spans="1:7" ht="72" x14ac:dyDescent="0.25">
      <c r="A1251" s="1" t="str">
        <f>"000E1270"</f>
        <v>000E1270</v>
      </c>
      <c r="B1251" s="1" t="str">
        <f>"NU"</f>
        <v>NU</v>
      </c>
      <c r="C1251" s="3" t="s">
        <v>1098</v>
      </c>
      <c r="D1251" s="3" t="s">
        <v>41</v>
      </c>
      <c r="E1251" s="3" t="s">
        <v>711</v>
      </c>
      <c r="F1251" s="1" t="s">
        <v>41</v>
      </c>
      <c r="G1251" s="24">
        <v>965.96</v>
      </c>
    </row>
    <row r="1252" spans="1:7" ht="72" x14ac:dyDescent="0.25">
      <c r="A1252" s="1" t="str">
        <f>"000E1270"</f>
        <v>000E1270</v>
      </c>
      <c r="B1252" s="1" t="str">
        <f>"RR"</f>
        <v>RR</v>
      </c>
      <c r="C1252" s="3" t="s">
        <v>1098</v>
      </c>
      <c r="D1252" s="3" t="s">
        <v>0</v>
      </c>
      <c r="E1252" s="3" t="s">
        <v>10</v>
      </c>
      <c r="F1252" s="1" t="s">
        <v>0</v>
      </c>
      <c r="G1252" s="24">
        <v>98.43</v>
      </c>
    </row>
    <row r="1253" spans="1:7" ht="72" x14ac:dyDescent="0.25">
      <c r="A1253" s="1" t="str">
        <f>"000E1280"</f>
        <v>000E1280</v>
      </c>
      <c r="B1253" s="1" t="str">
        <f>"NU"</f>
        <v>NU</v>
      </c>
      <c r="C1253" s="3" t="s">
        <v>1099</v>
      </c>
      <c r="D1253" s="3" t="s">
        <v>41</v>
      </c>
      <c r="E1253" s="3" t="s">
        <v>711</v>
      </c>
      <c r="F1253" s="1" t="s">
        <v>41</v>
      </c>
      <c r="G1253" s="24">
        <v>1606.18</v>
      </c>
    </row>
    <row r="1254" spans="1:7" ht="72" x14ac:dyDescent="0.25">
      <c r="A1254" s="1" t="str">
        <f>"000E1280"</f>
        <v>000E1280</v>
      </c>
      <c r="B1254" s="1" t="str">
        <f>"RR"</f>
        <v>RR</v>
      </c>
      <c r="C1254" s="3" t="s">
        <v>1099</v>
      </c>
      <c r="D1254" s="3" t="s">
        <v>0</v>
      </c>
      <c r="E1254" s="3" t="s">
        <v>10</v>
      </c>
      <c r="F1254" s="1" t="s">
        <v>0</v>
      </c>
      <c r="G1254" s="24">
        <v>163.66999999999999</v>
      </c>
    </row>
    <row r="1255" spans="1:7" ht="57.75" x14ac:dyDescent="0.25">
      <c r="A1255" s="1" t="str">
        <f>"000E1295"</f>
        <v>000E1295</v>
      </c>
      <c r="B1255" s="1" t="str">
        <f>"NU"</f>
        <v>NU</v>
      </c>
      <c r="C1255" s="3" t="s">
        <v>1100</v>
      </c>
      <c r="D1255" s="3" t="s">
        <v>41</v>
      </c>
      <c r="E1255" s="3" t="s">
        <v>711</v>
      </c>
      <c r="F1255" s="1" t="s">
        <v>41</v>
      </c>
      <c r="G1255" s="24">
        <v>1355.94</v>
      </c>
    </row>
    <row r="1256" spans="1:7" ht="57.75" x14ac:dyDescent="0.25">
      <c r="A1256" s="1" t="str">
        <f>"000E1295"</f>
        <v>000E1295</v>
      </c>
      <c r="B1256" s="1" t="str">
        <f>"RR"</f>
        <v>RR</v>
      </c>
      <c r="C1256" s="3" t="s">
        <v>1101</v>
      </c>
      <c r="D1256" s="3" t="s">
        <v>0</v>
      </c>
      <c r="E1256" s="3" t="s">
        <v>10</v>
      </c>
      <c r="F1256" s="1" t="s">
        <v>0</v>
      </c>
      <c r="G1256" s="24">
        <v>138.19</v>
      </c>
    </row>
    <row r="1257" spans="1:7" ht="43.5" x14ac:dyDescent="0.25">
      <c r="A1257" s="1" t="str">
        <f>"000E1296"</f>
        <v>000E1296</v>
      </c>
      <c r="B1257" s="1" t="str">
        <f>"KA"</f>
        <v>KA</v>
      </c>
      <c r="C1257" s="3" t="s">
        <v>1102</v>
      </c>
      <c r="D1257" s="3" t="s">
        <v>41</v>
      </c>
      <c r="E1257" s="3" t="s">
        <v>10</v>
      </c>
      <c r="F1257" s="1" t="s">
        <v>41</v>
      </c>
      <c r="G1257" s="24">
        <v>601.63</v>
      </c>
    </row>
    <row r="1258" spans="1:7" ht="43.5" x14ac:dyDescent="0.25">
      <c r="A1258" s="1" t="str">
        <f>"000E1296"</f>
        <v>000E1296</v>
      </c>
      <c r="B1258" s="1" t="str">
        <f>"NU"</f>
        <v>NU</v>
      </c>
      <c r="C1258" s="3" t="s">
        <v>1103</v>
      </c>
      <c r="D1258" s="3" t="s">
        <v>41</v>
      </c>
      <c r="E1258" s="3" t="s">
        <v>10</v>
      </c>
      <c r="F1258" s="1" t="s">
        <v>41</v>
      </c>
      <c r="G1258" s="24">
        <v>613.09</v>
      </c>
    </row>
    <row r="1259" spans="1:7" ht="43.5" x14ac:dyDescent="0.25">
      <c r="A1259" s="1" t="str">
        <f>"000E1296"</f>
        <v>000E1296</v>
      </c>
      <c r="B1259" s="1" t="str">
        <f>"RR"</f>
        <v>RR</v>
      </c>
      <c r="C1259" s="3" t="s">
        <v>1104</v>
      </c>
      <c r="D1259" s="3" t="s">
        <v>0</v>
      </c>
      <c r="E1259" s="3" t="s">
        <v>10</v>
      </c>
      <c r="F1259" s="1" t="s">
        <v>0</v>
      </c>
      <c r="G1259" s="24">
        <v>62.29</v>
      </c>
    </row>
    <row r="1260" spans="1:7" ht="43.5" x14ac:dyDescent="0.25">
      <c r="A1260" s="1" t="str">
        <f>"000E1297"</f>
        <v>000E1297</v>
      </c>
      <c r="B1260" s="1" t="str">
        <f>"KA"</f>
        <v>KA</v>
      </c>
      <c r="C1260" s="3" t="s">
        <v>1105</v>
      </c>
      <c r="D1260" s="3" t="s">
        <v>0</v>
      </c>
      <c r="E1260" s="3" t="s">
        <v>10</v>
      </c>
      <c r="F1260" s="1" t="s">
        <v>41</v>
      </c>
      <c r="G1260" s="24">
        <v>128</v>
      </c>
    </row>
    <row r="1261" spans="1:7" ht="43.5" x14ac:dyDescent="0.25">
      <c r="A1261" s="1" t="str">
        <f>"000E1297"</f>
        <v>000E1297</v>
      </c>
      <c r="B1261" s="1" t="str">
        <f>"NU"</f>
        <v>NU</v>
      </c>
      <c r="C1261" s="3" t="s">
        <v>1105</v>
      </c>
      <c r="D1261" s="3" t="s">
        <v>0</v>
      </c>
      <c r="E1261" s="3" t="s">
        <v>10</v>
      </c>
      <c r="F1261" s="1" t="s">
        <v>41</v>
      </c>
      <c r="G1261" s="24">
        <v>130.44</v>
      </c>
    </row>
    <row r="1262" spans="1:7" ht="43.5" x14ac:dyDescent="0.25">
      <c r="A1262" s="1" t="str">
        <f>"000E1297"</f>
        <v>000E1297</v>
      </c>
      <c r="B1262" s="1" t="str">
        <f>"RR"</f>
        <v>RR</v>
      </c>
      <c r="C1262" s="3" t="s">
        <v>1105</v>
      </c>
      <c r="D1262" s="3" t="s">
        <v>0</v>
      </c>
      <c r="E1262" s="3" t="s">
        <v>10</v>
      </c>
      <c r="F1262" s="1" t="s">
        <v>0</v>
      </c>
      <c r="G1262" s="24">
        <v>14.49</v>
      </c>
    </row>
    <row r="1263" spans="1:7" ht="57.75" x14ac:dyDescent="0.25">
      <c r="A1263" s="1" t="str">
        <f>"000E1298"</f>
        <v>000E1298</v>
      </c>
      <c r="B1263" s="1" t="str">
        <f>"KA"</f>
        <v>KA</v>
      </c>
      <c r="C1263" s="3" t="s">
        <v>1106</v>
      </c>
      <c r="D1263" s="3" t="s">
        <v>41</v>
      </c>
      <c r="E1263" s="3" t="s">
        <v>10</v>
      </c>
      <c r="F1263" s="1" t="s">
        <v>41</v>
      </c>
      <c r="G1263" s="24">
        <v>518.4</v>
      </c>
    </row>
    <row r="1264" spans="1:7" ht="57.75" x14ac:dyDescent="0.25">
      <c r="A1264" s="1" t="str">
        <f>"000E1298"</f>
        <v>000E1298</v>
      </c>
      <c r="B1264" s="1" t="str">
        <f>"NU"</f>
        <v>NU</v>
      </c>
      <c r="C1264" s="3" t="s">
        <v>1107</v>
      </c>
      <c r="D1264" s="3" t="s">
        <v>41</v>
      </c>
      <c r="E1264" s="3" t="s">
        <v>10</v>
      </c>
      <c r="F1264" s="1" t="s">
        <v>41</v>
      </c>
      <c r="G1264" s="24">
        <v>528.30999999999995</v>
      </c>
    </row>
    <row r="1265" spans="1:7" ht="57.75" x14ac:dyDescent="0.25">
      <c r="A1265" s="1" t="str">
        <f>"000E1298"</f>
        <v>000E1298</v>
      </c>
      <c r="B1265" s="1" t="str">
        <f>"RR"</f>
        <v>RR</v>
      </c>
      <c r="C1265" s="3" t="s">
        <v>1107</v>
      </c>
      <c r="D1265" s="3" t="s">
        <v>0</v>
      </c>
      <c r="E1265" s="3" t="s">
        <v>10</v>
      </c>
      <c r="F1265" s="1" t="s">
        <v>0</v>
      </c>
      <c r="G1265" s="24">
        <v>54.05</v>
      </c>
    </row>
    <row r="1266" spans="1:7" ht="43.5" x14ac:dyDescent="0.25">
      <c r="A1266" s="1" t="str">
        <f>"000E1310"</f>
        <v>000E1310</v>
      </c>
      <c r="B1266" s="1" t="str">
        <f>"NU"</f>
        <v>NU</v>
      </c>
      <c r="C1266" s="3" t="s">
        <v>1108</v>
      </c>
      <c r="D1266" s="3" t="s">
        <v>41</v>
      </c>
      <c r="E1266" s="3" t="s">
        <v>711</v>
      </c>
      <c r="F1266" s="1" t="s">
        <v>41</v>
      </c>
      <c r="G1266" s="24">
        <v>2276.16</v>
      </c>
    </row>
    <row r="1267" spans="1:7" ht="43.5" x14ac:dyDescent="0.25">
      <c r="A1267" s="1" t="str">
        <f>"000E1310"</f>
        <v>000E1310</v>
      </c>
      <c r="B1267" s="1" t="str">
        <f>"RR"</f>
        <v>RR</v>
      </c>
      <c r="C1267" s="3" t="s">
        <v>1109</v>
      </c>
      <c r="D1267" s="3" t="s">
        <v>0</v>
      </c>
      <c r="E1267" s="3" t="s">
        <v>10</v>
      </c>
      <c r="F1267" s="1" t="s">
        <v>0</v>
      </c>
      <c r="G1267" s="24">
        <v>194.66</v>
      </c>
    </row>
    <row r="1268" spans="1:7" ht="57.75" x14ac:dyDescent="0.25">
      <c r="A1268" s="1" t="str">
        <f>"000E1352"</f>
        <v>000E1352</v>
      </c>
      <c r="B1268" s="1" t="str">
        <f>"NU"</f>
        <v>NU</v>
      </c>
      <c r="C1268" s="3" t="s">
        <v>1110</v>
      </c>
      <c r="D1268" s="3" t="s">
        <v>0</v>
      </c>
      <c r="E1268" s="3" t="s">
        <v>33</v>
      </c>
      <c r="F1268" s="1" t="s">
        <v>0</v>
      </c>
      <c r="G1268" s="23" t="s">
        <v>2403</v>
      </c>
    </row>
    <row r="1269" spans="1:7" ht="57.75" x14ac:dyDescent="0.25">
      <c r="A1269" s="1" t="str">
        <f>"000E1352"</f>
        <v>000E1352</v>
      </c>
      <c r="B1269" s="1" t="str">
        <f>"RR"</f>
        <v>RR</v>
      </c>
      <c r="C1269" s="3" t="s">
        <v>1110</v>
      </c>
      <c r="D1269" s="3" t="s">
        <v>0</v>
      </c>
      <c r="E1269" s="3" t="s">
        <v>33</v>
      </c>
      <c r="F1269" s="1" t="s">
        <v>0</v>
      </c>
      <c r="G1269" s="23" t="s">
        <v>2403</v>
      </c>
    </row>
    <row r="1270" spans="1:7" ht="29.25" x14ac:dyDescent="0.25">
      <c r="A1270" s="1" t="str">
        <f>"000E1353"</f>
        <v>000E1353</v>
      </c>
      <c r="B1270" s="1" t="str">
        <f>"RB"</f>
        <v>RB</v>
      </c>
      <c r="C1270" s="3" t="s">
        <v>1111</v>
      </c>
      <c r="D1270" s="3" t="s">
        <v>0</v>
      </c>
      <c r="E1270" s="3" t="s">
        <v>10</v>
      </c>
      <c r="F1270" s="1" t="s">
        <v>0</v>
      </c>
      <c r="G1270" s="24">
        <v>35.65</v>
      </c>
    </row>
    <row r="1271" spans="1:7" ht="29.25" x14ac:dyDescent="0.25">
      <c r="A1271" s="1" t="str">
        <f>"000E1355"</f>
        <v>000E1355</v>
      </c>
      <c r="B1271" s="1" t="str">
        <f>"RB"</f>
        <v>RB</v>
      </c>
      <c r="C1271" s="3" t="s">
        <v>1112</v>
      </c>
      <c r="D1271" s="3" t="s">
        <v>0</v>
      </c>
      <c r="E1271" s="3" t="s">
        <v>10</v>
      </c>
      <c r="F1271" s="1" t="s">
        <v>0</v>
      </c>
      <c r="G1271" s="24">
        <v>26.85</v>
      </c>
    </row>
    <row r="1272" spans="1:7" ht="100.5" x14ac:dyDescent="0.25">
      <c r="A1272" s="1" t="str">
        <f>"000E1390"</f>
        <v>000E1390</v>
      </c>
      <c r="B1272" s="1" t="str">
        <f>"QE"</f>
        <v>QE</v>
      </c>
      <c r="C1272" s="3" t="s">
        <v>1114</v>
      </c>
      <c r="D1272" s="3" t="s">
        <v>0</v>
      </c>
      <c r="E1272" s="3" t="s">
        <v>10</v>
      </c>
      <c r="F1272" s="1" t="s">
        <v>0</v>
      </c>
      <c r="G1272" s="24">
        <v>121.38</v>
      </c>
    </row>
    <row r="1273" spans="1:7" ht="100.5" x14ac:dyDescent="0.25">
      <c r="A1273" s="1" t="str">
        <f>"000E1390"</f>
        <v>000E1390</v>
      </c>
      <c r="B1273" s="1" t="str">
        <f>"QF"</f>
        <v>QF</v>
      </c>
      <c r="C1273" s="3" t="s">
        <v>1114</v>
      </c>
      <c r="D1273" s="3" t="s">
        <v>0</v>
      </c>
      <c r="E1273" s="3" t="s">
        <v>10</v>
      </c>
      <c r="F1273" s="1" t="s">
        <v>0</v>
      </c>
      <c r="G1273" s="24">
        <v>364.16</v>
      </c>
    </row>
    <row r="1274" spans="1:7" ht="100.5" x14ac:dyDescent="0.25">
      <c r="A1274" s="1" t="str">
        <f>"000E1390"</f>
        <v>000E1390</v>
      </c>
      <c r="B1274" s="1" t="str">
        <f>"QG"</f>
        <v>QG</v>
      </c>
      <c r="C1274" s="3" t="s">
        <v>1114</v>
      </c>
      <c r="D1274" s="3" t="s">
        <v>0</v>
      </c>
      <c r="E1274" s="3" t="s">
        <v>10</v>
      </c>
      <c r="F1274" s="1" t="s">
        <v>0</v>
      </c>
      <c r="G1274" s="24">
        <v>364.16</v>
      </c>
    </row>
    <row r="1275" spans="1:7" ht="114.75" x14ac:dyDescent="0.25">
      <c r="A1275" s="1" t="str">
        <f>"000E1391"</f>
        <v>000E1391</v>
      </c>
      <c r="B1275" s="1" t="str">
        <f>"QE"</f>
        <v>QE</v>
      </c>
      <c r="C1275" s="3" t="s">
        <v>1115</v>
      </c>
      <c r="D1275" s="3" t="s">
        <v>0</v>
      </c>
      <c r="E1275" s="3" t="s">
        <v>10</v>
      </c>
      <c r="F1275" s="1" t="s">
        <v>0</v>
      </c>
      <c r="G1275" s="24">
        <v>121.38</v>
      </c>
    </row>
    <row r="1276" spans="1:7" ht="114.75" x14ac:dyDescent="0.25">
      <c r="A1276" s="1" t="str">
        <f>"000E1391"</f>
        <v>000E1391</v>
      </c>
      <c r="B1276" s="1" t="str">
        <f>"QF"</f>
        <v>QF</v>
      </c>
      <c r="C1276" s="3" t="s">
        <v>1115</v>
      </c>
      <c r="D1276" s="3" t="s">
        <v>0</v>
      </c>
      <c r="E1276" s="3" t="s">
        <v>10</v>
      </c>
      <c r="F1276" s="1" t="s">
        <v>0</v>
      </c>
      <c r="G1276" s="24">
        <v>364.16</v>
      </c>
    </row>
    <row r="1277" spans="1:7" ht="114.75" x14ac:dyDescent="0.25">
      <c r="A1277" s="1" t="str">
        <f>"000E1391"</f>
        <v>000E1391</v>
      </c>
      <c r="B1277" s="1" t="str">
        <f>"QG"</f>
        <v>QG</v>
      </c>
      <c r="C1277" s="3" t="s">
        <v>1115</v>
      </c>
      <c r="D1277" s="3" t="s">
        <v>0</v>
      </c>
      <c r="E1277" s="3" t="s">
        <v>10</v>
      </c>
      <c r="F1277" s="1" t="s">
        <v>0</v>
      </c>
      <c r="G1277" s="24">
        <v>364.16</v>
      </c>
    </row>
    <row r="1278" spans="1:7" ht="43.5" x14ac:dyDescent="0.25">
      <c r="A1278" s="1" t="str">
        <f t="shared" ref="A1278:A1283" si="21">"000E1399"</f>
        <v>000E1399</v>
      </c>
      <c r="B1278" s="1" t="str">
        <f>"KR"</f>
        <v>KR</v>
      </c>
      <c r="C1278" s="3" t="s">
        <v>1117</v>
      </c>
      <c r="D1278" s="3" t="s">
        <v>0</v>
      </c>
      <c r="E1278" s="3" t="s">
        <v>33</v>
      </c>
      <c r="F1278" s="1" t="s">
        <v>0</v>
      </c>
      <c r="G1278" s="23" t="s">
        <v>2403</v>
      </c>
    </row>
    <row r="1279" spans="1:7" ht="72" x14ac:dyDescent="0.25">
      <c r="A1279" s="1" t="str">
        <f t="shared" si="21"/>
        <v>000E1399</v>
      </c>
      <c r="B1279" s="1" t="str">
        <f>"LL"</f>
        <v>LL</v>
      </c>
      <c r="C1279" s="3" t="s">
        <v>1117</v>
      </c>
      <c r="D1279" s="3" t="s">
        <v>0</v>
      </c>
      <c r="E1279" s="3" t="s">
        <v>891</v>
      </c>
      <c r="F1279" s="1" t="s">
        <v>41</v>
      </c>
      <c r="G1279" s="23" t="s">
        <v>2403</v>
      </c>
    </row>
    <row r="1280" spans="1:7" ht="57.75" x14ac:dyDescent="0.25">
      <c r="A1280" s="1" t="str">
        <f t="shared" si="21"/>
        <v>000E1399</v>
      </c>
      <c r="B1280" s="1" t="str">
        <f>"NU"</f>
        <v>NU</v>
      </c>
      <c r="C1280" s="3" t="s">
        <v>1118</v>
      </c>
      <c r="D1280" s="3" t="s">
        <v>0</v>
      </c>
      <c r="E1280" s="3" t="s">
        <v>33</v>
      </c>
      <c r="F1280" s="1" t="s">
        <v>41</v>
      </c>
      <c r="G1280" s="23" t="s">
        <v>2403</v>
      </c>
    </row>
    <row r="1281" spans="1:7" ht="72" x14ac:dyDescent="0.25">
      <c r="A1281" s="1" t="str">
        <f t="shared" si="21"/>
        <v>000E1399</v>
      </c>
      <c r="B1281" s="1" t="str">
        <f>"RA"</f>
        <v>RA</v>
      </c>
      <c r="C1281" s="3" t="s">
        <v>1119</v>
      </c>
      <c r="D1281" s="3" t="s">
        <v>0</v>
      </c>
      <c r="E1281" s="3" t="s">
        <v>33</v>
      </c>
      <c r="F1281" s="1" t="s">
        <v>41</v>
      </c>
      <c r="G1281" s="23" t="s">
        <v>2403</v>
      </c>
    </row>
    <row r="1282" spans="1:7" ht="100.5" x14ac:dyDescent="0.25">
      <c r="A1282" s="1" t="str">
        <f t="shared" si="21"/>
        <v>000E1399</v>
      </c>
      <c r="B1282" s="1" t="str">
        <f>"RB"</f>
        <v>RB</v>
      </c>
      <c r="C1282" s="3" t="s">
        <v>1120</v>
      </c>
      <c r="D1282" s="3" t="s">
        <v>0</v>
      </c>
      <c r="E1282" s="3" t="s">
        <v>33</v>
      </c>
      <c r="F1282" s="1" t="s">
        <v>41</v>
      </c>
      <c r="G1282" s="23" t="s">
        <v>2403</v>
      </c>
    </row>
    <row r="1283" spans="1:7" ht="72" x14ac:dyDescent="0.25">
      <c r="A1283" s="1" t="str">
        <f t="shared" si="21"/>
        <v>000E1399</v>
      </c>
      <c r="B1283" s="1" t="str">
        <f>"RR"</f>
        <v>RR</v>
      </c>
      <c r="C1283" s="3" t="s">
        <v>1121</v>
      </c>
      <c r="D1283" s="3" t="s">
        <v>0</v>
      </c>
      <c r="E1283" s="3" t="s">
        <v>33</v>
      </c>
      <c r="F1283" s="1" t="s">
        <v>0</v>
      </c>
      <c r="G1283" s="23" t="s">
        <v>2403</v>
      </c>
    </row>
    <row r="1284" spans="1:7" ht="57.75" x14ac:dyDescent="0.25">
      <c r="A1284" s="1" t="str">
        <f>"000E1406"</f>
        <v>000E1406</v>
      </c>
      <c r="B1284" s="1" t="str">
        <f>"RA"</f>
        <v>RA</v>
      </c>
      <c r="C1284" s="3" t="s">
        <v>1122</v>
      </c>
      <c r="D1284" s="3" t="s">
        <v>41</v>
      </c>
      <c r="E1284" s="3" t="s">
        <v>595</v>
      </c>
      <c r="F1284" s="1" t="s">
        <v>41</v>
      </c>
      <c r="G1284" s="24">
        <v>2624.88</v>
      </c>
    </row>
    <row r="1285" spans="1:7" ht="29.25" x14ac:dyDescent="0.25">
      <c r="A1285" s="1" t="str">
        <f>"000E1700"</f>
        <v>000E1700</v>
      </c>
      <c r="B1285" s="1" t="str">
        <f>"NU"</f>
        <v>NU</v>
      </c>
      <c r="C1285" s="3" t="s">
        <v>1123</v>
      </c>
      <c r="D1285" s="3" t="s">
        <v>0</v>
      </c>
      <c r="E1285" s="3" t="s">
        <v>10</v>
      </c>
      <c r="F1285" s="1" t="s">
        <v>41</v>
      </c>
      <c r="G1285" s="24">
        <v>421.96</v>
      </c>
    </row>
    <row r="1286" spans="1:7" ht="29.25" x14ac:dyDescent="0.25">
      <c r="A1286" s="1" t="str">
        <f>"000E1700"</f>
        <v>000E1700</v>
      </c>
      <c r="B1286" s="1" t="str">
        <f>"RR"</f>
        <v>RR</v>
      </c>
      <c r="C1286" s="3" t="s">
        <v>1123</v>
      </c>
      <c r="D1286" s="3" t="s">
        <v>0</v>
      </c>
      <c r="E1286" s="3" t="s">
        <v>10</v>
      </c>
      <c r="F1286" s="1" t="s">
        <v>0</v>
      </c>
      <c r="G1286" s="24">
        <v>43.01</v>
      </c>
    </row>
    <row r="1287" spans="1:7" ht="57.75" x14ac:dyDescent="0.25">
      <c r="A1287" s="1" t="str">
        <f>"000E1701"</f>
        <v>000E1701</v>
      </c>
      <c r="B1287" s="1" t="str">
        <f>"RB"</f>
        <v>RB</v>
      </c>
      <c r="C1287" s="3" t="s">
        <v>1124</v>
      </c>
      <c r="D1287" s="3" t="s">
        <v>0</v>
      </c>
      <c r="E1287" s="3" t="s">
        <v>10</v>
      </c>
      <c r="F1287" s="1" t="s">
        <v>0</v>
      </c>
      <c r="G1287" s="24">
        <v>128.97999999999999</v>
      </c>
    </row>
    <row r="1288" spans="1:7" ht="72" x14ac:dyDescent="0.25">
      <c r="A1288" s="1" t="str">
        <f>"000E1702"</f>
        <v>000E1702</v>
      </c>
      <c r="B1288" s="1" t="str">
        <f>"RB"</f>
        <v>RB</v>
      </c>
      <c r="C1288" s="3" t="s">
        <v>1125</v>
      </c>
      <c r="D1288" s="3" t="s">
        <v>0</v>
      </c>
      <c r="E1288" s="3" t="s">
        <v>778</v>
      </c>
      <c r="F1288" s="1" t="s">
        <v>0</v>
      </c>
      <c r="G1288" s="23" t="s">
        <v>2403</v>
      </c>
    </row>
    <row r="1289" spans="1:7" ht="72" x14ac:dyDescent="0.25">
      <c r="A1289" s="1" t="str">
        <f>"000E1800"</f>
        <v>000E1800</v>
      </c>
      <c r="B1289" s="1" t="str">
        <f>"NU"</f>
        <v>NU</v>
      </c>
      <c r="C1289" s="3" t="s">
        <v>1126</v>
      </c>
      <c r="D1289" s="3" t="s">
        <v>41</v>
      </c>
      <c r="E1289" s="3" t="s">
        <v>729</v>
      </c>
      <c r="F1289" s="1" t="s">
        <v>41</v>
      </c>
      <c r="G1289" s="24">
        <v>1498.99</v>
      </c>
    </row>
    <row r="1290" spans="1:7" ht="72" x14ac:dyDescent="0.25">
      <c r="A1290" s="1" t="str">
        <f>"000E1800"</f>
        <v>000E1800</v>
      </c>
      <c r="B1290" s="1" t="str">
        <f>"RR"</f>
        <v>RR</v>
      </c>
      <c r="C1290" s="3" t="s">
        <v>1126</v>
      </c>
      <c r="D1290" s="3" t="s">
        <v>0</v>
      </c>
      <c r="E1290" s="3" t="s">
        <v>10</v>
      </c>
      <c r="F1290" s="1" t="s">
        <v>0</v>
      </c>
      <c r="G1290" s="24">
        <v>152.76</v>
      </c>
    </row>
    <row r="1291" spans="1:7" ht="114.75" x14ac:dyDescent="0.25">
      <c r="A1291" s="1" t="str">
        <f>"000E1801"</f>
        <v>000E1801</v>
      </c>
      <c r="B1291" s="1" t="str">
        <f>"NU"</f>
        <v>NU</v>
      </c>
      <c r="C1291" s="3" t="s">
        <v>1127</v>
      </c>
      <c r="D1291" s="3" t="s">
        <v>41</v>
      </c>
      <c r="E1291" s="3" t="s">
        <v>10</v>
      </c>
      <c r="F1291" s="1" t="s">
        <v>41</v>
      </c>
      <c r="G1291" s="24">
        <v>1578.52</v>
      </c>
    </row>
    <row r="1292" spans="1:7" ht="114.75" x14ac:dyDescent="0.25">
      <c r="A1292" s="1" t="str">
        <f>"000E1801"</f>
        <v>000E1801</v>
      </c>
      <c r="B1292" s="1" t="str">
        <f>"RR"</f>
        <v>RR</v>
      </c>
      <c r="C1292" s="3" t="s">
        <v>1128</v>
      </c>
      <c r="D1292" s="3" t="s">
        <v>0</v>
      </c>
      <c r="E1292" s="3" t="s">
        <v>10</v>
      </c>
      <c r="F1292" s="1" t="s">
        <v>0</v>
      </c>
      <c r="G1292" s="24">
        <v>160.88</v>
      </c>
    </row>
    <row r="1293" spans="1:7" ht="72" x14ac:dyDescent="0.25">
      <c r="A1293" s="1" t="str">
        <f>"000E1802"</f>
        <v>000E1802</v>
      </c>
      <c r="B1293" s="1" t="str">
        <f>"NU"</f>
        <v>NU</v>
      </c>
      <c r="C1293" s="3" t="s">
        <v>1129</v>
      </c>
      <c r="D1293" s="3" t="s">
        <v>41</v>
      </c>
      <c r="E1293" s="3" t="s">
        <v>595</v>
      </c>
      <c r="F1293" s="1" t="s">
        <v>41</v>
      </c>
      <c r="G1293" s="24">
        <v>3998.94</v>
      </c>
    </row>
    <row r="1294" spans="1:7" ht="72" x14ac:dyDescent="0.25">
      <c r="A1294" s="1" t="str">
        <f>"000E1802"</f>
        <v>000E1802</v>
      </c>
      <c r="B1294" s="1" t="str">
        <f>"RR"</f>
        <v>RR</v>
      </c>
      <c r="C1294" s="3" t="s">
        <v>1129</v>
      </c>
      <c r="D1294" s="3" t="s">
        <v>0</v>
      </c>
      <c r="E1294" s="3" t="s">
        <v>10</v>
      </c>
      <c r="F1294" s="1" t="s">
        <v>0</v>
      </c>
      <c r="G1294" s="24">
        <v>407.53</v>
      </c>
    </row>
    <row r="1295" spans="1:7" ht="57.75" x14ac:dyDescent="0.25">
      <c r="A1295" s="1" t="str">
        <f>"000E1803"</f>
        <v>000E1803</v>
      </c>
      <c r="B1295" s="1" t="str">
        <f>"NU"</f>
        <v>NU</v>
      </c>
      <c r="C1295" s="3" t="s">
        <v>1130</v>
      </c>
      <c r="D1295" s="3" t="s">
        <v>41</v>
      </c>
      <c r="E1295" s="3" t="s">
        <v>81</v>
      </c>
      <c r="F1295" s="1" t="s">
        <v>0</v>
      </c>
      <c r="G1295" s="23" t="s">
        <v>2402</v>
      </c>
    </row>
    <row r="1296" spans="1:7" ht="57.75" x14ac:dyDescent="0.25">
      <c r="A1296" s="1" t="str">
        <f>"000E1803"</f>
        <v>000E1803</v>
      </c>
      <c r="B1296" s="1" t="str">
        <f>"RR"</f>
        <v>RR</v>
      </c>
      <c r="C1296" s="3" t="s">
        <v>1130</v>
      </c>
      <c r="D1296" s="3" t="s">
        <v>41</v>
      </c>
      <c r="E1296" s="3" t="s">
        <v>81</v>
      </c>
      <c r="F1296" s="1" t="s">
        <v>0</v>
      </c>
      <c r="G1296" s="23" t="s">
        <v>2402</v>
      </c>
    </row>
    <row r="1297" spans="1:7" ht="57.75" x14ac:dyDescent="0.25">
      <c r="A1297" s="1" t="str">
        <f>"000E1804"</f>
        <v>000E1804</v>
      </c>
      <c r="B1297" s="1" t="str">
        <f>"NU"</f>
        <v>NU</v>
      </c>
      <c r="C1297" s="3" t="s">
        <v>1131</v>
      </c>
      <c r="D1297" s="3" t="s">
        <v>41</v>
      </c>
      <c r="E1297" s="3" t="s">
        <v>81</v>
      </c>
      <c r="F1297" s="1" t="s">
        <v>0</v>
      </c>
      <c r="G1297" s="23" t="s">
        <v>2402</v>
      </c>
    </row>
    <row r="1298" spans="1:7" ht="57.75" x14ac:dyDescent="0.25">
      <c r="A1298" s="1" t="str">
        <f>"000E1804"</f>
        <v>000E1804</v>
      </c>
      <c r="B1298" s="1" t="str">
        <f>"RR"</f>
        <v>RR</v>
      </c>
      <c r="C1298" s="3" t="s">
        <v>1131</v>
      </c>
      <c r="D1298" s="3" t="s">
        <v>41</v>
      </c>
      <c r="E1298" s="3" t="s">
        <v>81</v>
      </c>
      <c r="F1298" s="1" t="s">
        <v>0</v>
      </c>
      <c r="G1298" s="23" t="s">
        <v>2402</v>
      </c>
    </row>
    <row r="1299" spans="1:7" ht="72" x14ac:dyDescent="0.25">
      <c r="A1299" s="1" t="str">
        <f>"000E1805"</f>
        <v>000E1805</v>
      </c>
      <c r="B1299" s="1" t="str">
        <f>"NU"</f>
        <v>NU</v>
      </c>
      <c r="C1299" s="3" t="s">
        <v>1132</v>
      </c>
      <c r="D1299" s="3" t="s">
        <v>41</v>
      </c>
      <c r="E1299" s="3" t="s">
        <v>595</v>
      </c>
      <c r="F1299" s="1" t="s">
        <v>41</v>
      </c>
      <c r="G1299" s="24">
        <v>1545.97</v>
      </c>
    </row>
    <row r="1300" spans="1:7" ht="72" x14ac:dyDescent="0.25">
      <c r="A1300" s="1" t="str">
        <f>"000E1805"</f>
        <v>000E1805</v>
      </c>
      <c r="B1300" s="1" t="str">
        <f>"RR"</f>
        <v>RR</v>
      </c>
      <c r="C1300" s="3" t="s">
        <v>1132</v>
      </c>
      <c r="D1300" s="3" t="s">
        <v>0</v>
      </c>
      <c r="E1300" s="3" t="s">
        <v>10</v>
      </c>
      <c r="F1300" s="1" t="s">
        <v>0</v>
      </c>
      <c r="G1300" s="24">
        <v>157.56</v>
      </c>
    </row>
    <row r="1301" spans="1:7" ht="114.75" x14ac:dyDescent="0.25">
      <c r="A1301" s="1" t="str">
        <f>"000E1806"</f>
        <v>000E1806</v>
      </c>
      <c r="B1301" s="1" t="str">
        <f>"NU"</f>
        <v>NU</v>
      </c>
      <c r="C1301" s="3" t="s">
        <v>1133</v>
      </c>
      <c r="D1301" s="3" t="s">
        <v>41</v>
      </c>
      <c r="E1301" s="3" t="s">
        <v>595</v>
      </c>
      <c r="F1301" s="1" t="s">
        <v>41</v>
      </c>
      <c r="G1301" s="24">
        <v>1295.98</v>
      </c>
    </row>
    <row r="1302" spans="1:7" ht="114.75" x14ac:dyDescent="0.25">
      <c r="A1302" s="1" t="str">
        <f>"000E1806"</f>
        <v>000E1806</v>
      </c>
      <c r="B1302" s="1" t="str">
        <f>"RR"</f>
        <v>RR</v>
      </c>
      <c r="C1302" s="3" t="s">
        <v>1133</v>
      </c>
      <c r="D1302" s="3" t="s">
        <v>0</v>
      </c>
      <c r="E1302" s="3" t="s">
        <v>10</v>
      </c>
      <c r="F1302" s="1" t="s">
        <v>0</v>
      </c>
      <c r="G1302" s="24">
        <v>132.09</v>
      </c>
    </row>
    <row r="1303" spans="1:7" ht="57.75" x14ac:dyDescent="0.25">
      <c r="A1303" s="1" t="str">
        <f>"000E1807"</f>
        <v>000E1807</v>
      </c>
      <c r="B1303" s="1" t="str">
        <f>"NU"</f>
        <v>NU</v>
      </c>
      <c r="C1303" s="3" t="s">
        <v>1134</v>
      </c>
      <c r="D1303" s="3" t="s">
        <v>41</v>
      </c>
      <c r="E1303" s="3" t="s">
        <v>81</v>
      </c>
      <c r="F1303" s="1" t="s">
        <v>0</v>
      </c>
      <c r="G1303" s="23" t="s">
        <v>2402</v>
      </c>
    </row>
    <row r="1304" spans="1:7" ht="57.75" x14ac:dyDescent="0.25">
      <c r="A1304" s="1" t="str">
        <f>"000E1807"</f>
        <v>000E1807</v>
      </c>
      <c r="B1304" s="1" t="str">
        <f>"RR"</f>
        <v>RR</v>
      </c>
      <c r="C1304" s="3" t="s">
        <v>1134</v>
      </c>
      <c r="D1304" s="3" t="s">
        <v>41</v>
      </c>
      <c r="E1304" s="3" t="s">
        <v>81</v>
      </c>
      <c r="F1304" s="1" t="s">
        <v>0</v>
      </c>
      <c r="G1304" s="23" t="s">
        <v>2402</v>
      </c>
    </row>
    <row r="1305" spans="1:7" ht="57.75" x14ac:dyDescent="0.25">
      <c r="A1305" s="1" t="str">
        <f>"000E1808"</f>
        <v>000E1808</v>
      </c>
      <c r="B1305" s="1" t="str">
        <f>"NU"</f>
        <v>NU</v>
      </c>
      <c r="C1305" s="3" t="s">
        <v>1135</v>
      </c>
      <c r="D1305" s="3" t="s">
        <v>41</v>
      </c>
      <c r="E1305" s="3" t="s">
        <v>81</v>
      </c>
      <c r="F1305" s="1" t="s">
        <v>0</v>
      </c>
      <c r="G1305" s="23" t="s">
        <v>2402</v>
      </c>
    </row>
    <row r="1306" spans="1:7" ht="57.75" x14ac:dyDescent="0.25">
      <c r="A1306" s="1" t="str">
        <f>"000E1808"</f>
        <v>000E1808</v>
      </c>
      <c r="B1306" s="1" t="str">
        <f>"RR"</f>
        <v>RR</v>
      </c>
      <c r="C1306" s="3" t="s">
        <v>1135</v>
      </c>
      <c r="D1306" s="3" t="s">
        <v>41</v>
      </c>
      <c r="E1306" s="3" t="s">
        <v>81</v>
      </c>
      <c r="F1306" s="1" t="s">
        <v>0</v>
      </c>
      <c r="G1306" s="23" t="s">
        <v>2402</v>
      </c>
    </row>
    <row r="1307" spans="1:7" ht="72" x14ac:dyDescent="0.25">
      <c r="A1307" s="1" t="str">
        <f>"000E1810"</f>
        <v>000E1810</v>
      </c>
      <c r="B1307" s="1" t="str">
        <f>"NU"</f>
        <v>NU</v>
      </c>
      <c r="C1307" s="3" t="s">
        <v>1136</v>
      </c>
      <c r="D1307" s="3" t="s">
        <v>41</v>
      </c>
      <c r="E1307" s="3" t="s">
        <v>595</v>
      </c>
      <c r="F1307" s="1" t="s">
        <v>41</v>
      </c>
      <c r="G1307" s="24">
        <v>1524.44</v>
      </c>
    </row>
    <row r="1308" spans="1:7" ht="72" x14ac:dyDescent="0.25">
      <c r="A1308" s="1" t="str">
        <f>"000E1810"</f>
        <v>000E1810</v>
      </c>
      <c r="B1308" s="1" t="str">
        <f>"RR"</f>
        <v>RR</v>
      </c>
      <c r="C1308" s="3" t="s">
        <v>1136</v>
      </c>
      <c r="D1308" s="3" t="s">
        <v>0</v>
      </c>
      <c r="E1308" s="3" t="s">
        <v>10</v>
      </c>
      <c r="F1308" s="1" t="s">
        <v>0</v>
      </c>
      <c r="G1308" s="24">
        <v>155.36000000000001</v>
      </c>
    </row>
    <row r="1309" spans="1:7" ht="114.75" x14ac:dyDescent="0.25">
      <c r="A1309" s="1" t="str">
        <f>"000E1811"</f>
        <v>000E1811</v>
      </c>
      <c r="B1309" s="1" t="str">
        <f>"NU"</f>
        <v>NU</v>
      </c>
      <c r="C1309" s="3" t="s">
        <v>1137</v>
      </c>
      <c r="D1309" s="3" t="s">
        <v>41</v>
      </c>
      <c r="E1309" s="3" t="s">
        <v>595</v>
      </c>
      <c r="F1309" s="1" t="s">
        <v>41</v>
      </c>
      <c r="G1309" s="24">
        <v>1641.18</v>
      </c>
    </row>
    <row r="1310" spans="1:7" ht="114.75" x14ac:dyDescent="0.25">
      <c r="A1310" s="1" t="str">
        <f>"000E1811"</f>
        <v>000E1811</v>
      </c>
      <c r="B1310" s="1" t="str">
        <f>"RR"</f>
        <v>RR</v>
      </c>
      <c r="C1310" s="3" t="s">
        <v>1137</v>
      </c>
      <c r="D1310" s="3" t="s">
        <v>0</v>
      </c>
      <c r="E1310" s="3" t="s">
        <v>10</v>
      </c>
      <c r="F1310" s="1" t="s">
        <v>0</v>
      </c>
      <c r="G1310" s="24">
        <v>167.24</v>
      </c>
    </row>
    <row r="1311" spans="1:7" ht="57.75" x14ac:dyDescent="0.25">
      <c r="A1311" s="1" t="str">
        <f>"000E1812"</f>
        <v>000E1812</v>
      </c>
      <c r="B1311" s="1" t="str">
        <f>"NU"</f>
        <v>NU</v>
      </c>
      <c r="C1311" s="3" t="s">
        <v>1138</v>
      </c>
      <c r="D1311" s="3" t="s">
        <v>41</v>
      </c>
      <c r="E1311" s="3" t="s">
        <v>595</v>
      </c>
      <c r="F1311" s="1" t="s">
        <v>41</v>
      </c>
      <c r="G1311" s="24">
        <v>1052.23</v>
      </c>
    </row>
    <row r="1312" spans="1:7" ht="57.75" x14ac:dyDescent="0.25">
      <c r="A1312" s="1" t="str">
        <f>"000E1812"</f>
        <v>000E1812</v>
      </c>
      <c r="B1312" s="1" t="str">
        <f>"RR"</f>
        <v>RR</v>
      </c>
      <c r="C1312" s="3" t="s">
        <v>1138</v>
      </c>
      <c r="D1312" s="3" t="s">
        <v>0</v>
      </c>
      <c r="E1312" s="3" t="s">
        <v>10</v>
      </c>
      <c r="F1312" s="1" t="s">
        <v>0</v>
      </c>
      <c r="G1312" s="24">
        <v>107.23</v>
      </c>
    </row>
    <row r="1313" spans="1:7" ht="57.75" x14ac:dyDescent="0.25">
      <c r="A1313" s="1" t="str">
        <f>"000E1813"</f>
        <v>000E1813</v>
      </c>
      <c r="B1313" s="1" t="str">
        <f>"NU"</f>
        <v>NU</v>
      </c>
      <c r="C1313" s="3" t="s">
        <v>1139</v>
      </c>
      <c r="D1313" s="3" t="s">
        <v>41</v>
      </c>
      <c r="E1313" s="3" t="s">
        <v>81</v>
      </c>
      <c r="F1313" s="1" t="s">
        <v>0</v>
      </c>
      <c r="G1313" s="23" t="s">
        <v>2402</v>
      </c>
    </row>
    <row r="1314" spans="1:7" ht="57.75" x14ac:dyDescent="0.25">
      <c r="A1314" s="1" t="str">
        <f>"000E1813"</f>
        <v>000E1813</v>
      </c>
      <c r="B1314" s="1" t="str">
        <f>"RR"</f>
        <v>RR</v>
      </c>
      <c r="C1314" s="3" t="s">
        <v>1139</v>
      </c>
      <c r="D1314" s="3" t="s">
        <v>41</v>
      </c>
      <c r="E1314" s="3" t="s">
        <v>81</v>
      </c>
      <c r="F1314" s="1" t="s">
        <v>0</v>
      </c>
      <c r="G1314" s="23" t="s">
        <v>2402</v>
      </c>
    </row>
    <row r="1315" spans="1:7" ht="57.75" x14ac:dyDescent="0.25">
      <c r="A1315" s="1" t="str">
        <f>"000E1814"</f>
        <v>000E1814</v>
      </c>
      <c r="B1315" s="1" t="str">
        <f>"NU"</f>
        <v>NU</v>
      </c>
      <c r="C1315" s="3" t="s">
        <v>1140</v>
      </c>
      <c r="D1315" s="3" t="s">
        <v>41</v>
      </c>
      <c r="E1315" s="3" t="s">
        <v>81</v>
      </c>
      <c r="F1315" s="1" t="s">
        <v>0</v>
      </c>
      <c r="G1315" s="23" t="s">
        <v>2402</v>
      </c>
    </row>
    <row r="1316" spans="1:7" ht="57.75" x14ac:dyDescent="0.25">
      <c r="A1316" s="1" t="str">
        <f>"000E1814"</f>
        <v>000E1814</v>
      </c>
      <c r="B1316" s="1" t="str">
        <f>"RR"</f>
        <v>RR</v>
      </c>
      <c r="C1316" s="3" t="s">
        <v>1140</v>
      </c>
      <c r="D1316" s="3" t="s">
        <v>41</v>
      </c>
      <c r="E1316" s="3" t="s">
        <v>81</v>
      </c>
      <c r="F1316" s="1" t="s">
        <v>0</v>
      </c>
      <c r="G1316" s="23" t="s">
        <v>2402</v>
      </c>
    </row>
    <row r="1317" spans="1:7" ht="72" x14ac:dyDescent="0.25">
      <c r="A1317" s="1" t="str">
        <f>"000E1815"</f>
        <v>000E1815</v>
      </c>
      <c r="B1317" s="1" t="str">
        <f>"NU"</f>
        <v>NU</v>
      </c>
      <c r="C1317" s="3" t="s">
        <v>1141</v>
      </c>
      <c r="D1317" s="3" t="s">
        <v>41</v>
      </c>
      <c r="E1317" s="3" t="s">
        <v>1142</v>
      </c>
      <c r="F1317" s="1" t="s">
        <v>41</v>
      </c>
      <c r="G1317" s="24">
        <v>1545.97</v>
      </c>
    </row>
    <row r="1318" spans="1:7" ht="72" x14ac:dyDescent="0.25">
      <c r="A1318" s="1" t="str">
        <f>"000E1815"</f>
        <v>000E1815</v>
      </c>
      <c r="B1318" s="1" t="str">
        <f>"RR"</f>
        <v>RR</v>
      </c>
      <c r="C1318" s="3" t="s">
        <v>1143</v>
      </c>
      <c r="D1318" s="3" t="s">
        <v>0</v>
      </c>
      <c r="E1318" s="3" t="s">
        <v>10</v>
      </c>
      <c r="F1318" s="1" t="s">
        <v>0</v>
      </c>
      <c r="G1318" s="24">
        <v>157.56</v>
      </c>
    </row>
    <row r="1319" spans="1:7" ht="72" x14ac:dyDescent="0.25">
      <c r="A1319" s="1" t="str">
        <f>"000E1815"</f>
        <v>000E1815</v>
      </c>
      <c r="B1319" s="1" t="str">
        <f>"UE"</f>
        <v>UE</v>
      </c>
      <c r="C1319" s="3" t="s">
        <v>1143</v>
      </c>
      <c r="D1319" s="3" t="s">
        <v>41</v>
      </c>
      <c r="E1319" s="3" t="s">
        <v>595</v>
      </c>
      <c r="F1319" s="1" t="s">
        <v>0</v>
      </c>
      <c r="G1319" s="24">
        <v>1265.05</v>
      </c>
    </row>
    <row r="1320" spans="1:7" ht="114.75" x14ac:dyDescent="0.25">
      <c r="A1320" s="1" t="str">
        <f>"000E1816"</f>
        <v>000E1816</v>
      </c>
      <c r="B1320" s="1" t="str">
        <f>"NU"</f>
        <v>NU</v>
      </c>
      <c r="C1320" s="3" t="s">
        <v>1144</v>
      </c>
      <c r="D1320" s="3" t="s">
        <v>41</v>
      </c>
      <c r="E1320" s="3" t="s">
        <v>595</v>
      </c>
      <c r="F1320" s="1" t="s">
        <v>41</v>
      </c>
      <c r="G1320" s="24">
        <v>1667.12</v>
      </c>
    </row>
    <row r="1321" spans="1:7" ht="114.75" x14ac:dyDescent="0.25">
      <c r="A1321" s="1" t="str">
        <f>"000E1816"</f>
        <v>000E1816</v>
      </c>
      <c r="B1321" s="1" t="str">
        <f>"RR"</f>
        <v>RR</v>
      </c>
      <c r="C1321" s="3" t="s">
        <v>1144</v>
      </c>
      <c r="D1321" s="3" t="s">
        <v>0</v>
      </c>
      <c r="E1321" s="3" t="s">
        <v>10</v>
      </c>
      <c r="F1321" s="1" t="s">
        <v>0</v>
      </c>
      <c r="G1321" s="24">
        <v>169.9</v>
      </c>
    </row>
    <row r="1322" spans="1:7" ht="114.75" x14ac:dyDescent="0.25">
      <c r="A1322" s="1" t="str">
        <f>"000E1818"</f>
        <v>000E1818</v>
      </c>
      <c r="B1322" s="1" t="str">
        <f>"NU"</f>
        <v>NU</v>
      </c>
      <c r="C1322" s="3" t="s">
        <v>1145</v>
      </c>
      <c r="D1322" s="3" t="s">
        <v>41</v>
      </c>
      <c r="E1322" s="3" t="s">
        <v>595</v>
      </c>
      <c r="F1322" s="1" t="s">
        <v>41</v>
      </c>
      <c r="G1322" s="24">
        <v>1701.99</v>
      </c>
    </row>
    <row r="1323" spans="1:7" ht="114.75" x14ac:dyDescent="0.25">
      <c r="A1323" s="1" t="str">
        <f>"000E1818"</f>
        <v>000E1818</v>
      </c>
      <c r="B1323" s="1" t="str">
        <f>"RR"</f>
        <v>RR</v>
      </c>
      <c r="C1323" s="3" t="s">
        <v>1145</v>
      </c>
      <c r="D1323" s="3" t="s">
        <v>0</v>
      </c>
      <c r="E1323" s="3" t="s">
        <v>10</v>
      </c>
      <c r="F1323" s="1" t="s">
        <v>0</v>
      </c>
      <c r="G1323" s="24">
        <v>173.43</v>
      </c>
    </row>
    <row r="1324" spans="1:7" ht="72" x14ac:dyDescent="0.25">
      <c r="A1324" s="1" t="str">
        <f>"000E1820"</f>
        <v>000E1820</v>
      </c>
      <c r="B1324" s="1" t="str">
        <f>"NU"</f>
        <v>NU</v>
      </c>
      <c r="C1324" s="3" t="s">
        <v>1146</v>
      </c>
      <c r="D1324" s="3" t="s">
        <v>0</v>
      </c>
      <c r="E1324" s="3" t="s">
        <v>10</v>
      </c>
      <c r="F1324" s="1" t="s">
        <v>41</v>
      </c>
      <c r="G1324" s="24">
        <v>96.15</v>
      </c>
    </row>
    <row r="1325" spans="1:7" ht="72" x14ac:dyDescent="0.25">
      <c r="A1325" s="1" t="str">
        <f>"000E1820"</f>
        <v>000E1820</v>
      </c>
      <c r="B1325" s="1" t="str">
        <f>"RR"</f>
        <v>RR</v>
      </c>
      <c r="C1325" s="3" t="s">
        <v>1146</v>
      </c>
      <c r="D1325" s="3" t="s">
        <v>0</v>
      </c>
      <c r="E1325" s="3" t="s">
        <v>10</v>
      </c>
      <c r="F1325" s="1" t="s">
        <v>0</v>
      </c>
      <c r="G1325" s="24">
        <v>9.6300000000000008</v>
      </c>
    </row>
    <row r="1326" spans="1:7" ht="86.25" x14ac:dyDescent="0.25">
      <c r="A1326" s="1" t="str">
        <f>"000E1821"</f>
        <v>000E1821</v>
      </c>
      <c r="B1326" s="1" t="str">
        <f>"NU"</f>
        <v>NU</v>
      </c>
      <c r="C1326" s="3" t="s">
        <v>1147</v>
      </c>
      <c r="D1326" s="3" t="s">
        <v>0</v>
      </c>
      <c r="E1326" s="3" t="s">
        <v>10</v>
      </c>
      <c r="F1326" s="1" t="s">
        <v>41</v>
      </c>
      <c r="G1326" s="24">
        <v>131.22999999999999</v>
      </c>
    </row>
    <row r="1327" spans="1:7" ht="86.25" x14ac:dyDescent="0.25">
      <c r="A1327" s="1" t="str">
        <f>"000E1821"</f>
        <v>000E1821</v>
      </c>
      <c r="B1327" s="1" t="str">
        <f>"RR"</f>
        <v>RR</v>
      </c>
      <c r="C1327" s="3" t="s">
        <v>1147</v>
      </c>
      <c r="D1327" s="3" t="s">
        <v>0</v>
      </c>
      <c r="E1327" s="3" t="s">
        <v>10</v>
      </c>
      <c r="F1327" s="1" t="s">
        <v>0</v>
      </c>
      <c r="G1327" s="24">
        <v>13.09</v>
      </c>
    </row>
    <row r="1328" spans="1:7" ht="57.75" x14ac:dyDescent="0.25">
      <c r="A1328" s="1" t="str">
        <f>"000E1822"</f>
        <v>000E1822</v>
      </c>
      <c r="B1328" s="1" t="str">
        <f>"NU"</f>
        <v>NU</v>
      </c>
      <c r="C1328" s="3" t="s">
        <v>1148</v>
      </c>
      <c r="D1328" s="3" t="s">
        <v>41</v>
      </c>
      <c r="E1328" s="3" t="s">
        <v>81</v>
      </c>
      <c r="F1328" s="1" t="s">
        <v>0</v>
      </c>
      <c r="G1328" s="23" t="s">
        <v>2402</v>
      </c>
    </row>
    <row r="1329" spans="1:7" ht="57.75" x14ac:dyDescent="0.25">
      <c r="A1329" s="1" t="str">
        <f>"000E1822"</f>
        <v>000E1822</v>
      </c>
      <c r="B1329" s="1" t="str">
        <f>"RR"</f>
        <v>RR</v>
      </c>
      <c r="C1329" s="3" t="s">
        <v>1148</v>
      </c>
      <c r="D1329" s="3" t="s">
        <v>41</v>
      </c>
      <c r="E1329" s="3" t="s">
        <v>81</v>
      </c>
      <c r="F1329" s="1" t="s">
        <v>0</v>
      </c>
      <c r="G1329" s="23" t="s">
        <v>2402</v>
      </c>
    </row>
    <row r="1330" spans="1:7" ht="57.75" x14ac:dyDescent="0.25">
      <c r="A1330" s="1" t="str">
        <f>"000E1823"</f>
        <v>000E1823</v>
      </c>
      <c r="B1330" s="1" t="str">
        <f>"NU"</f>
        <v>NU</v>
      </c>
      <c r="C1330" s="3" t="s">
        <v>1149</v>
      </c>
      <c r="D1330" s="3" t="s">
        <v>41</v>
      </c>
      <c r="E1330" s="3" t="s">
        <v>81</v>
      </c>
      <c r="F1330" s="1" t="s">
        <v>0</v>
      </c>
      <c r="G1330" s="23" t="s">
        <v>2402</v>
      </c>
    </row>
    <row r="1331" spans="1:7" ht="57.75" x14ac:dyDescent="0.25">
      <c r="A1331" s="1" t="str">
        <f>"000E1823"</f>
        <v>000E1823</v>
      </c>
      <c r="B1331" s="1" t="str">
        <f>"RR"</f>
        <v>RR</v>
      </c>
      <c r="C1331" s="3" t="s">
        <v>1149</v>
      </c>
      <c r="D1331" s="3" t="s">
        <v>41</v>
      </c>
      <c r="E1331" s="3" t="s">
        <v>81</v>
      </c>
      <c r="F1331" s="1" t="s">
        <v>0</v>
      </c>
      <c r="G1331" s="23" t="s">
        <v>2402</v>
      </c>
    </row>
    <row r="1332" spans="1:7" ht="72" x14ac:dyDescent="0.25">
      <c r="A1332" s="1" t="str">
        <f>"000E1825"</f>
        <v>000E1825</v>
      </c>
      <c r="B1332" s="1" t="str">
        <f>"NU"</f>
        <v>NU</v>
      </c>
      <c r="C1332" s="3" t="s">
        <v>1150</v>
      </c>
      <c r="D1332" s="3" t="s">
        <v>41</v>
      </c>
      <c r="E1332" s="3" t="s">
        <v>595</v>
      </c>
      <c r="F1332" s="1" t="s">
        <v>41</v>
      </c>
      <c r="G1332" s="24">
        <v>1545.97</v>
      </c>
    </row>
    <row r="1333" spans="1:7" ht="72" x14ac:dyDescent="0.25">
      <c r="A1333" s="1" t="str">
        <f>"000E1825"</f>
        <v>000E1825</v>
      </c>
      <c r="B1333" s="1" t="str">
        <f>"RR"</f>
        <v>RR</v>
      </c>
      <c r="C1333" s="3" t="s">
        <v>1150</v>
      </c>
      <c r="D1333" s="3" t="s">
        <v>0</v>
      </c>
      <c r="E1333" s="3" t="s">
        <v>10</v>
      </c>
      <c r="F1333" s="1" t="s">
        <v>0</v>
      </c>
      <c r="G1333" s="24">
        <v>157.56</v>
      </c>
    </row>
    <row r="1334" spans="1:7" ht="57.75" x14ac:dyDescent="0.25">
      <c r="A1334" s="1" t="str">
        <f>"000E1826"</f>
        <v>000E1826</v>
      </c>
      <c r="B1334" s="1" t="str">
        <f>"NU"</f>
        <v>NU</v>
      </c>
      <c r="C1334" s="3" t="s">
        <v>1151</v>
      </c>
      <c r="D1334" s="3" t="s">
        <v>41</v>
      </c>
      <c r="E1334" s="3" t="s">
        <v>81</v>
      </c>
      <c r="F1334" s="1" t="s">
        <v>0</v>
      </c>
      <c r="G1334" s="23" t="s">
        <v>2402</v>
      </c>
    </row>
    <row r="1335" spans="1:7" ht="57.75" x14ac:dyDescent="0.25">
      <c r="A1335" s="1" t="str">
        <f>"000E1826"</f>
        <v>000E1826</v>
      </c>
      <c r="B1335" s="1" t="str">
        <f>"RR"</f>
        <v>RR</v>
      </c>
      <c r="C1335" s="3" t="s">
        <v>1151</v>
      </c>
      <c r="D1335" s="3" t="s">
        <v>41</v>
      </c>
      <c r="E1335" s="3" t="s">
        <v>81</v>
      </c>
      <c r="F1335" s="1" t="s">
        <v>0</v>
      </c>
      <c r="G1335" s="23" t="s">
        <v>2402</v>
      </c>
    </row>
    <row r="1336" spans="1:7" ht="57.75" x14ac:dyDescent="0.25">
      <c r="A1336" s="1" t="str">
        <f>"000E1827"</f>
        <v>000E1827</v>
      </c>
      <c r="B1336" s="1" t="str">
        <f>"NU"</f>
        <v>NU</v>
      </c>
      <c r="C1336" s="3" t="s">
        <v>1152</v>
      </c>
      <c r="D1336" s="3" t="s">
        <v>41</v>
      </c>
      <c r="E1336" s="3" t="s">
        <v>81</v>
      </c>
      <c r="F1336" s="1" t="s">
        <v>0</v>
      </c>
      <c r="G1336" s="23" t="s">
        <v>2402</v>
      </c>
    </row>
    <row r="1337" spans="1:7" ht="57.75" x14ac:dyDescent="0.25">
      <c r="A1337" s="1" t="str">
        <f>"000E1827"</f>
        <v>000E1827</v>
      </c>
      <c r="B1337" s="1" t="str">
        <f>"RR"</f>
        <v>RR</v>
      </c>
      <c r="C1337" s="3" t="s">
        <v>1153</v>
      </c>
      <c r="D1337" s="3" t="s">
        <v>41</v>
      </c>
      <c r="E1337" s="3" t="s">
        <v>81</v>
      </c>
      <c r="F1337" s="1" t="s">
        <v>0</v>
      </c>
      <c r="G1337" s="23" t="s">
        <v>2402</v>
      </c>
    </row>
    <row r="1338" spans="1:7" ht="57.75" x14ac:dyDescent="0.25">
      <c r="A1338" s="1" t="str">
        <f>"000E1828"</f>
        <v>000E1828</v>
      </c>
      <c r="B1338" s="1" t="str">
        <f>"NU"</f>
        <v>NU</v>
      </c>
      <c r="C1338" s="3" t="s">
        <v>1154</v>
      </c>
      <c r="D1338" s="3" t="s">
        <v>41</v>
      </c>
      <c r="E1338" s="3" t="s">
        <v>81</v>
      </c>
      <c r="F1338" s="1" t="s">
        <v>0</v>
      </c>
      <c r="G1338" s="23" t="s">
        <v>2402</v>
      </c>
    </row>
    <row r="1339" spans="1:7" ht="57.75" x14ac:dyDescent="0.25">
      <c r="A1339" s="1" t="str">
        <f>"000E1828"</f>
        <v>000E1828</v>
      </c>
      <c r="B1339" s="1" t="str">
        <f>"RR"</f>
        <v>RR</v>
      </c>
      <c r="C1339" s="3" t="s">
        <v>1154</v>
      </c>
      <c r="D1339" s="3" t="s">
        <v>41</v>
      </c>
      <c r="E1339" s="3" t="s">
        <v>81</v>
      </c>
      <c r="F1339" s="1" t="s">
        <v>0</v>
      </c>
      <c r="G1339" s="23" t="s">
        <v>2402</v>
      </c>
    </row>
    <row r="1340" spans="1:7" ht="57.75" x14ac:dyDescent="0.25">
      <c r="A1340" s="1" t="str">
        <f>"000E1829"</f>
        <v>000E1829</v>
      </c>
      <c r="B1340" s="1" t="str">
        <f>"NU"</f>
        <v>NU</v>
      </c>
      <c r="C1340" s="3" t="s">
        <v>1155</v>
      </c>
      <c r="D1340" s="3" t="s">
        <v>41</v>
      </c>
      <c r="E1340" s="3" t="s">
        <v>81</v>
      </c>
      <c r="F1340" s="1" t="s">
        <v>0</v>
      </c>
      <c r="G1340" s="23" t="s">
        <v>2402</v>
      </c>
    </row>
    <row r="1341" spans="1:7" ht="57.75" x14ac:dyDescent="0.25">
      <c r="A1341" s="1" t="str">
        <f>"000E1829"</f>
        <v>000E1829</v>
      </c>
      <c r="B1341" s="1" t="str">
        <f>"RR"</f>
        <v>RR</v>
      </c>
      <c r="C1341" s="3" t="s">
        <v>1155</v>
      </c>
      <c r="D1341" s="3" t="s">
        <v>41</v>
      </c>
      <c r="E1341" s="3" t="s">
        <v>81</v>
      </c>
      <c r="F1341" s="1" t="s">
        <v>0</v>
      </c>
      <c r="G1341" s="23" t="s">
        <v>2402</v>
      </c>
    </row>
    <row r="1342" spans="1:7" ht="57.75" x14ac:dyDescent="0.25">
      <c r="A1342" s="1" t="str">
        <f>"000E1830"</f>
        <v>000E1830</v>
      </c>
      <c r="B1342" s="1" t="str">
        <f>"NU"</f>
        <v>NU</v>
      </c>
      <c r="C1342" s="3" t="s">
        <v>1156</v>
      </c>
      <c r="D1342" s="3" t="s">
        <v>41</v>
      </c>
      <c r="E1342" s="3" t="s">
        <v>595</v>
      </c>
      <c r="F1342" s="1" t="s">
        <v>41</v>
      </c>
      <c r="G1342" s="24">
        <v>1545.97</v>
      </c>
    </row>
    <row r="1343" spans="1:7" ht="57.75" x14ac:dyDescent="0.25">
      <c r="A1343" s="1" t="str">
        <f>"000E1830"</f>
        <v>000E1830</v>
      </c>
      <c r="B1343" s="1" t="str">
        <f>"RR"</f>
        <v>RR</v>
      </c>
      <c r="C1343" s="3" t="s">
        <v>1156</v>
      </c>
      <c r="D1343" s="3" t="s">
        <v>0</v>
      </c>
      <c r="E1343" s="3" t="s">
        <v>10</v>
      </c>
      <c r="F1343" s="1" t="s">
        <v>0</v>
      </c>
      <c r="G1343" s="24">
        <v>157.56</v>
      </c>
    </row>
    <row r="1344" spans="1:7" ht="72" x14ac:dyDescent="0.25">
      <c r="A1344" s="1" t="str">
        <f>"000E1840"</f>
        <v>000E1840</v>
      </c>
      <c r="B1344" s="1" t="str">
        <f>"NU"</f>
        <v>NU</v>
      </c>
      <c r="C1344" s="3" t="s">
        <v>1157</v>
      </c>
      <c r="D1344" s="3" t="s">
        <v>0</v>
      </c>
      <c r="E1344" s="3" t="s">
        <v>10</v>
      </c>
      <c r="F1344" s="1" t="s">
        <v>41</v>
      </c>
      <c r="G1344" s="24">
        <v>4683.09</v>
      </c>
    </row>
    <row r="1345" spans="1:7" ht="72" x14ac:dyDescent="0.25">
      <c r="A1345" s="1" t="str">
        <f>"000E1840"</f>
        <v>000E1840</v>
      </c>
      <c r="B1345" s="1" t="str">
        <f>"RR"</f>
        <v>RR</v>
      </c>
      <c r="C1345" s="3" t="s">
        <v>1157</v>
      </c>
      <c r="D1345" s="3" t="s">
        <v>0</v>
      </c>
      <c r="E1345" s="3" t="s">
        <v>10</v>
      </c>
      <c r="F1345" s="1" t="s">
        <v>0</v>
      </c>
      <c r="G1345" s="24">
        <v>477.25</v>
      </c>
    </row>
    <row r="1346" spans="1:7" ht="114.75" x14ac:dyDescent="0.25">
      <c r="A1346" s="1" t="str">
        <f>"000E1841"</f>
        <v>000E1841</v>
      </c>
      <c r="B1346" s="1" t="str">
        <f>"NU"</f>
        <v>NU</v>
      </c>
      <c r="C1346" s="3" t="s">
        <v>1158</v>
      </c>
      <c r="D1346" s="3" t="s">
        <v>41</v>
      </c>
      <c r="E1346" s="3" t="s">
        <v>595</v>
      </c>
      <c r="F1346" s="1" t="s">
        <v>41</v>
      </c>
      <c r="G1346" s="24">
        <v>5543.2</v>
      </c>
    </row>
    <row r="1347" spans="1:7" ht="114.75" x14ac:dyDescent="0.25">
      <c r="A1347" s="1" t="str">
        <f>"000E1841"</f>
        <v>000E1841</v>
      </c>
      <c r="B1347" s="1" t="str">
        <f>"RR"</f>
        <v>RR</v>
      </c>
      <c r="C1347" s="3" t="s">
        <v>1158</v>
      </c>
      <c r="D1347" s="3" t="s">
        <v>41</v>
      </c>
      <c r="E1347" s="3" t="s">
        <v>10</v>
      </c>
      <c r="F1347" s="1" t="s">
        <v>0</v>
      </c>
      <c r="G1347" s="24">
        <v>564.88</v>
      </c>
    </row>
    <row r="1348" spans="1:7" ht="72" x14ac:dyDescent="0.25">
      <c r="A1348" s="1" t="str">
        <f>"000E1902"</f>
        <v>000E1902</v>
      </c>
      <c r="B1348" s="1" t="str">
        <f>"NU"</f>
        <v>NU</v>
      </c>
      <c r="C1348" s="3" t="s">
        <v>1159</v>
      </c>
      <c r="D1348" s="3" t="s">
        <v>0</v>
      </c>
      <c r="E1348" s="3" t="s">
        <v>778</v>
      </c>
      <c r="F1348" s="1" t="s">
        <v>41</v>
      </c>
      <c r="G1348" s="23" t="s">
        <v>2403</v>
      </c>
    </row>
    <row r="1349" spans="1:7" ht="72" x14ac:dyDescent="0.25">
      <c r="A1349" s="1" t="str">
        <f>"000E1902"</f>
        <v>000E1902</v>
      </c>
      <c r="B1349" s="1" t="str">
        <f>"RR"</f>
        <v>RR</v>
      </c>
      <c r="C1349" s="3" t="s">
        <v>1159</v>
      </c>
      <c r="D1349" s="3" t="s">
        <v>0</v>
      </c>
      <c r="E1349" s="3" t="s">
        <v>778</v>
      </c>
      <c r="F1349" s="1" t="s">
        <v>0</v>
      </c>
      <c r="G1349" s="23" t="s">
        <v>2403</v>
      </c>
    </row>
    <row r="1350" spans="1:7" ht="57.75" x14ac:dyDescent="0.25">
      <c r="A1350" s="1" t="str">
        <f>"000E2000"</f>
        <v>000E2000</v>
      </c>
      <c r="B1350" s="1" t="str">
        <f>"KR"</f>
        <v>KR</v>
      </c>
      <c r="C1350" s="3" t="s">
        <v>1160</v>
      </c>
      <c r="D1350" s="3" t="s">
        <v>0</v>
      </c>
      <c r="E1350" s="3" t="s">
        <v>10</v>
      </c>
      <c r="F1350" s="1" t="s">
        <v>0</v>
      </c>
      <c r="G1350" s="24">
        <v>2.11</v>
      </c>
    </row>
    <row r="1351" spans="1:7" ht="57.75" x14ac:dyDescent="0.25">
      <c r="A1351" s="1" t="str">
        <f>"000E2000"</f>
        <v>000E2000</v>
      </c>
      <c r="B1351" s="1" t="str">
        <f>"RR"</f>
        <v>RR</v>
      </c>
      <c r="C1351" s="3" t="s">
        <v>1160</v>
      </c>
      <c r="D1351" s="3" t="s">
        <v>0</v>
      </c>
      <c r="E1351" s="3" t="s">
        <v>10</v>
      </c>
      <c r="F1351" s="1" t="s">
        <v>0</v>
      </c>
      <c r="G1351" s="24">
        <v>64.62</v>
      </c>
    </row>
    <row r="1352" spans="1:7" ht="57.75" x14ac:dyDescent="0.25">
      <c r="A1352" s="1" t="str">
        <f>"000E2100"</f>
        <v>000E2100</v>
      </c>
      <c r="B1352" s="1" t="str">
        <f>"NU"</f>
        <v>NU</v>
      </c>
      <c r="C1352" s="3" t="s">
        <v>1161</v>
      </c>
      <c r="D1352" s="3" t="s">
        <v>41</v>
      </c>
      <c r="E1352" s="3" t="s">
        <v>10</v>
      </c>
      <c r="F1352" s="1" t="s">
        <v>41</v>
      </c>
      <c r="G1352" s="24">
        <v>802.05</v>
      </c>
    </row>
    <row r="1353" spans="1:7" ht="57.75" x14ac:dyDescent="0.25">
      <c r="A1353" s="1" t="str">
        <f>"000E2100"</f>
        <v>000E2100</v>
      </c>
      <c r="B1353" s="1" t="str">
        <f>"RR"</f>
        <v>RR</v>
      </c>
      <c r="C1353" s="3" t="s">
        <v>1161</v>
      </c>
      <c r="D1353" s="3" t="s">
        <v>0</v>
      </c>
      <c r="E1353" s="3" t="s">
        <v>10</v>
      </c>
      <c r="F1353" s="1" t="s">
        <v>0</v>
      </c>
      <c r="G1353" s="24">
        <v>80.22</v>
      </c>
    </row>
    <row r="1354" spans="1:7" ht="43.5" x14ac:dyDescent="0.25">
      <c r="A1354" s="1" t="str">
        <f>"000E2102"</f>
        <v>000E2102</v>
      </c>
      <c r="B1354" s="1" t="str">
        <f>"NU"</f>
        <v>NU</v>
      </c>
      <c r="C1354" s="3" t="s">
        <v>1162</v>
      </c>
      <c r="D1354" s="3" t="s">
        <v>41</v>
      </c>
      <c r="E1354" s="3" t="s">
        <v>10</v>
      </c>
      <c r="F1354" s="1" t="s">
        <v>0</v>
      </c>
      <c r="G1354" s="24">
        <v>211.5</v>
      </c>
    </row>
    <row r="1355" spans="1:7" ht="43.5" x14ac:dyDescent="0.25">
      <c r="A1355" s="1" t="str">
        <f>"000E2102"</f>
        <v>000E2102</v>
      </c>
      <c r="B1355" s="1" t="str">
        <f>"RA"</f>
        <v>RA</v>
      </c>
      <c r="C1355" s="3" t="s">
        <v>1163</v>
      </c>
      <c r="D1355" s="3" t="s">
        <v>41</v>
      </c>
      <c r="E1355" s="3" t="s">
        <v>10</v>
      </c>
      <c r="F1355" s="1" t="s">
        <v>0</v>
      </c>
      <c r="G1355" s="24">
        <v>211.5</v>
      </c>
    </row>
    <row r="1356" spans="1:7" ht="57.75" x14ac:dyDescent="0.25">
      <c r="A1356" s="1" t="str">
        <f>"000E2102"</f>
        <v>000E2102</v>
      </c>
      <c r="B1356" s="1" t="str">
        <f>"RB"</f>
        <v>RB</v>
      </c>
      <c r="C1356" s="3" t="s">
        <v>1164</v>
      </c>
      <c r="D1356" s="3" t="s">
        <v>41</v>
      </c>
      <c r="E1356" s="3" t="s">
        <v>778</v>
      </c>
      <c r="F1356" s="1" t="s">
        <v>0</v>
      </c>
      <c r="G1356" s="23" t="s">
        <v>2403</v>
      </c>
    </row>
    <row r="1357" spans="1:7" ht="57.75" x14ac:dyDescent="0.25">
      <c r="A1357" s="1" t="str">
        <f>"000E2103"</f>
        <v>000E2103</v>
      </c>
      <c r="B1357" s="1" t="str">
        <f>"NU"</f>
        <v>NU</v>
      </c>
      <c r="C1357" s="3" t="s">
        <v>1165</v>
      </c>
      <c r="D1357" s="3" t="s">
        <v>41</v>
      </c>
      <c r="E1357" s="3" t="s">
        <v>10</v>
      </c>
      <c r="F1357" s="1" t="s">
        <v>0</v>
      </c>
      <c r="G1357" s="24">
        <v>289.54000000000002</v>
      </c>
    </row>
    <row r="1358" spans="1:7" ht="57.75" x14ac:dyDescent="0.25">
      <c r="A1358" s="1" t="str">
        <f>"000E2103"</f>
        <v>000E2103</v>
      </c>
      <c r="B1358" s="1" t="str">
        <f>"RA"</f>
        <v>RA</v>
      </c>
      <c r="C1358" s="3" t="s">
        <v>1166</v>
      </c>
      <c r="D1358" s="3" t="s">
        <v>41</v>
      </c>
      <c r="E1358" s="3" t="s">
        <v>10</v>
      </c>
      <c r="F1358" s="1" t="s">
        <v>0</v>
      </c>
      <c r="G1358" s="24">
        <v>289.54000000000002</v>
      </c>
    </row>
    <row r="1359" spans="1:7" ht="57.75" x14ac:dyDescent="0.25">
      <c r="A1359" s="1" t="str">
        <f>"000E2103"</f>
        <v>000E2103</v>
      </c>
      <c r="B1359" s="1" t="str">
        <f>"RB"</f>
        <v>RB</v>
      </c>
      <c r="C1359" s="3" t="s">
        <v>1165</v>
      </c>
      <c r="D1359" s="3" t="s">
        <v>41</v>
      </c>
      <c r="E1359" s="3" t="s">
        <v>778</v>
      </c>
      <c r="F1359" s="1" t="s">
        <v>0</v>
      </c>
      <c r="G1359" s="23" t="s">
        <v>2403</v>
      </c>
    </row>
    <row r="1360" spans="1:7" ht="72" x14ac:dyDescent="0.25">
      <c r="A1360" s="1" t="str">
        <f>"000E2104"</f>
        <v>000E2104</v>
      </c>
      <c r="B1360" s="1" t="str">
        <f>"  "</f>
        <v xml:space="preserve">  </v>
      </c>
      <c r="C1360" s="3" t="s">
        <v>1167</v>
      </c>
      <c r="D1360" s="3" t="s">
        <v>0</v>
      </c>
      <c r="E1360" s="3" t="s">
        <v>81</v>
      </c>
      <c r="F1360" s="1" t="s">
        <v>0</v>
      </c>
      <c r="G1360" s="23" t="s">
        <v>2402</v>
      </c>
    </row>
    <row r="1361" spans="1:7" ht="72" x14ac:dyDescent="0.25">
      <c r="A1361" s="1" t="str">
        <f>"000E2104"</f>
        <v>000E2104</v>
      </c>
      <c r="B1361" s="1" t="str">
        <f>"KR"</f>
        <v>KR</v>
      </c>
      <c r="C1361" s="3" t="s">
        <v>1167</v>
      </c>
      <c r="D1361" s="3" t="s">
        <v>0</v>
      </c>
      <c r="E1361" s="3" t="s">
        <v>81</v>
      </c>
      <c r="F1361" s="1" t="s">
        <v>0</v>
      </c>
      <c r="G1361" s="23" t="s">
        <v>2402</v>
      </c>
    </row>
    <row r="1362" spans="1:7" ht="72" x14ac:dyDescent="0.25">
      <c r="A1362" s="1" t="str">
        <f>"000E2104"</f>
        <v>000E2104</v>
      </c>
      <c r="B1362" s="1" t="str">
        <f>"NU"</f>
        <v>NU</v>
      </c>
      <c r="C1362" s="3" t="s">
        <v>1167</v>
      </c>
      <c r="D1362" s="3" t="s">
        <v>0</v>
      </c>
      <c r="E1362" s="3" t="s">
        <v>81</v>
      </c>
      <c r="F1362" s="1" t="s">
        <v>0</v>
      </c>
      <c r="G1362" s="23" t="s">
        <v>2402</v>
      </c>
    </row>
    <row r="1363" spans="1:7" ht="72" x14ac:dyDescent="0.25">
      <c r="A1363" s="1" t="str">
        <f>"000E2104"</f>
        <v>000E2104</v>
      </c>
      <c r="B1363" s="1" t="str">
        <f>"RR"</f>
        <v>RR</v>
      </c>
      <c r="C1363" s="3" t="s">
        <v>1167</v>
      </c>
      <c r="D1363" s="3" t="s">
        <v>0</v>
      </c>
      <c r="E1363" s="3" t="s">
        <v>81</v>
      </c>
      <c r="F1363" s="1" t="s">
        <v>0</v>
      </c>
      <c r="G1363" s="23" t="s">
        <v>2402</v>
      </c>
    </row>
    <row r="1364" spans="1:7" ht="100.5" x14ac:dyDescent="0.25">
      <c r="A1364" s="1" t="str">
        <f>"000E2201"</f>
        <v>000E2201</v>
      </c>
      <c r="B1364" s="1" t="str">
        <f>"KA"</f>
        <v>KA</v>
      </c>
      <c r="C1364" s="3" t="s">
        <v>1168</v>
      </c>
      <c r="D1364" s="3" t="s">
        <v>0</v>
      </c>
      <c r="E1364" s="3" t="s">
        <v>10</v>
      </c>
      <c r="F1364" s="1" t="s">
        <v>0</v>
      </c>
      <c r="G1364" s="24">
        <v>456.54</v>
      </c>
    </row>
    <row r="1365" spans="1:7" ht="100.5" x14ac:dyDescent="0.25">
      <c r="A1365" s="1" t="str">
        <f>"000E2201"</f>
        <v>000E2201</v>
      </c>
      <c r="B1365" s="1" t="str">
        <f>"RB"</f>
        <v>RB</v>
      </c>
      <c r="C1365" s="3" t="s">
        <v>1170</v>
      </c>
      <c r="D1365" s="3" t="s">
        <v>0</v>
      </c>
      <c r="E1365" s="3" t="s">
        <v>10</v>
      </c>
      <c r="F1365" s="1" t="s">
        <v>0</v>
      </c>
      <c r="G1365" s="24">
        <v>456.54</v>
      </c>
    </row>
    <row r="1366" spans="1:7" ht="72" x14ac:dyDescent="0.25">
      <c r="A1366" s="1" t="str">
        <f>"000E2202"</f>
        <v>000E2202</v>
      </c>
      <c r="B1366" s="1" t="str">
        <f>"KA"</f>
        <v>KA</v>
      </c>
      <c r="C1366" s="3" t="s">
        <v>1171</v>
      </c>
      <c r="D1366" s="3" t="s">
        <v>41</v>
      </c>
      <c r="E1366" s="3" t="s">
        <v>10</v>
      </c>
      <c r="F1366" s="1" t="s">
        <v>0</v>
      </c>
      <c r="G1366" s="24">
        <v>579.99</v>
      </c>
    </row>
    <row r="1367" spans="1:7" ht="72" x14ac:dyDescent="0.25">
      <c r="A1367" s="1" t="str">
        <f>"000E2202"</f>
        <v>000E2202</v>
      </c>
      <c r="B1367" s="1" t="str">
        <f>"RB"</f>
        <v>RB</v>
      </c>
      <c r="C1367" s="3" t="s">
        <v>1171</v>
      </c>
      <c r="D1367" s="3" t="s">
        <v>41</v>
      </c>
      <c r="E1367" s="3" t="s">
        <v>10</v>
      </c>
      <c r="F1367" s="1" t="s">
        <v>0</v>
      </c>
      <c r="G1367" s="24">
        <v>579.99</v>
      </c>
    </row>
    <row r="1368" spans="1:7" ht="72" x14ac:dyDescent="0.25">
      <c r="A1368" s="1" t="str">
        <f>"000E2203"</f>
        <v>000E2203</v>
      </c>
      <c r="B1368" s="1" t="str">
        <f>"KA"</f>
        <v>KA</v>
      </c>
      <c r="C1368" s="3" t="s">
        <v>1172</v>
      </c>
      <c r="D1368" s="3" t="s">
        <v>41</v>
      </c>
      <c r="E1368" s="3" t="s">
        <v>10</v>
      </c>
      <c r="F1368" s="1" t="s">
        <v>0</v>
      </c>
      <c r="G1368" s="24">
        <v>586.19000000000005</v>
      </c>
    </row>
    <row r="1369" spans="1:7" ht="72" x14ac:dyDescent="0.25">
      <c r="A1369" s="1" t="str">
        <f>"000E2203"</f>
        <v>000E2203</v>
      </c>
      <c r="B1369" s="1" t="str">
        <f t="shared" ref="B1369:B1380" si="22">"RB"</f>
        <v>RB</v>
      </c>
      <c r="C1369" s="3" t="s">
        <v>1172</v>
      </c>
      <c r="D1369" s="3" t="s">
        <v>41</v>
      </c>
      <c r="E1369" s="3" t="s">
        <v>10</v>
      </c>
      <c r="F1369" s="1" t="s">
        <v>0</v>
      </c>
      <c r="G1369" s="24">
        <v>586.19000000000005</v>
      </c>
    </row>
    <row r="1370" spans="1:7" ht="100.5" x14ac:dyDescent="0.25">
      <c r="A1370" s="1" t="str">
        <f>"000E2205"</f>
        <v>000E2205</v>
      </c>
      <c r="B1370" s="1" t="str">
        <f t="shared" si="22"/>
        <v>RB</v>
      </c>
      <c r="C1370" s="3" t="s">
        <v>1174</v>
      </c>
      <c r="D1370" s="3" t="s">
        <v>0</v>
      </c>
      <c r="E1370" s="3" t="s">
        <v>10</v>
      </c>
      <c r="F1370" s="1" t="s">
        <v>0</v>
      </c>
      <c r="G1370" s="24">
        <v>41.2</v>
      </c>
    </row>
    <row r="1371" spans="1:7" ht="57.75" x14ac:dyDescent="0.25">
      <c r="A1371" s="1" t="str">
        <f>"000E2206"</f>
        <v>000E2206</v>
      </c>
      <c r="B1371" s="1" t="str">
        <f t="shared" si="22"/>
        <v>RB</v>
      </c>
      <c r="C1371" s="3" t="s">
        <v>1175</v>
      </c>
      <c r="D1371" s="3" t="s">
        <v>0</v>
      </c>
      <c r="E1371" s="3" t="s">
        <v>10</v>
      </c>
      <c r="F1371" s="1" t="s">
        <v>0</v>
      </c>
      <c r="G1371" s="24">
        <v>48.95</v>
      </c>
    </row>
    <row r="1372" spans="1:7" ht="43.5" x14ac:dyDescent="0.25">
      <c r="A1372" s="1" t="str">
        <f>"000E2207"</f>
        <v>000E2207</v>
      </c>
      <c r="B1372" s="1" t="str">
        <f t="shared" si="22"/>
        <v>RB</v>
      </c>
      <c r="C1372" s="3" t="s">
        <v>1176</v>
      </c>
      <c r="D1372" s="3" t="s">
        <v>0</v>
      </c>
      <c r="E1372" s="3" t="s">
        <v>10</v>
      </c>
      <c r="F1372" s="1" t="s">
        <v>0</v>
      </c>
      <c r="G1372" s="24">
        <v>52.15</v>
      </c>
    </row>
    <row r="1373" spans="1:7" ht="43.5" x14ac:dyDescent="0.25">
      <c r="A1373" s="1" t="str">
        <f>"000E2208"</f>
        <v>000E2208</v>
      </c>
      <c r="B1373" s="1" t="str">
        <f t="shared" si="22"/>
        <v>RB</v>
      </c>
      <c r="C1373" s="3" t="s">
        <v>1177</v>
      </c>
      <c r="D1373" s="3" t="s">
        <v>0</v>
      </c>
      <c r="E1373" s="3" t="s">
        <v>10</v>
      </c>
      <c r="F1373" s="1" t="s">
        <v>0</v>
      </c>
      <c r="G1373" s="24">
        <v>142.91999999999999</v>
      </c>
    </row>
    <row r="1374" spans="1:7" ht="57.75" x14ac:dyDescent="0.25">
      <c r="A1374" s="1" t="str">
        <f>"000E2209"</f>
        <v>000E2209</v>
      </c>
      <c r="B1374" s="1" t="str">
        <f t="shared" si="22"/>
        <v>RB</v>
      </c>
      <c r="C1374" s="3" t="s">
        <v>1178</v>
      </c>
      <c r="D1374" s="3" t="s">
        <v>0</v>
      </c>
      <c r="E1374" s="3" t="s">
        <v>10</v>
      </c>
      <c r="F1374" s="1" t="s">
        <v>0</v>
      </c>
      <c r="G1374" s="24">
        <v>128.96</v>
      </c>
    </row>
    <row r="1375" spans="1:7" ht="57.75" x14ac:dyDescent="0.25">
      <c r="A1375" s="1" t="str">
        <f>"000E2210"</f>
        <v>000E2210</v>
      </c>
      <c r="B1375" s="1" t="str">
        <f t="shared" si="22"/>
        <v>RB</v>
      </c>
      <c r="C1375" s="3" t="s">
        <v>1179</v>
      </c>
      <c r="D1375" s="3" t="s">
        <v>0</v>
      </c>
      <c r="E1375" s="3" t="s">
        <v>10</v>
      </c>
      <c r="F1375" s="1" t="s">
        <v>0</v>
      </c>
      <c r="G1375" s="24">
        <v>8.4</v>
      </c>
    </row>
    <row r="1376" spans="1:7" ht="57.75" x14ac:dyDescent="0.25">
      <c r="A1376" s="1" t="str">
        <f>"000E2211"</f>
        <v>000E2211</v>
      </c>
      <c r="B1376" s="1" t="str">
        <f t="shared" si="22"/>
        <v>RB</v>
      </c>
      <c r="C1376" s="3" t="s">
        <v>1181</v>
      </c>
      <c r="D1376" s="3" t="s">
        <v>0</v>
      </c>
      <c r="E1376" s="3" t="s">
        <v>10</v>
      </c>
      <c r="F1376" s="1" t="s">
        <v>0</v>
      </c>
      <c r="G1376" s="24">
        <v>50.06</v>
      </c>
    </row>
    <row r="1377" spans="1:7" ht="57.75" x14ac:dyDescent="0.25">
      <c r="A1377" s="1" t="str">
        <f>"000E2212"</f>
        <v>000E2212</v>
      </c>
      <c r="B1377" s="1" t="str">
        <f t="shared" si="22"/>
        <v>RB</v>
      </c>
      <c r="C1377" s="3" t="s">
        <v>1182</v>
      </c>
      <c r="D1377" s="3" t="s">
        <v>0</v>
      </c>
      <c r="E1377" s="3" t="s">
        <v>10</v>
      </c>
      <c r="F1377" s="1" t="s">
        <v>0</v>
      </c>
      <c r="G1377" s="24">
        <v>7.07</v>
      </c>
    </row>
    <row r="1378" spans="1:7" ht="72" x14ac:dyDescent="0.25">
      <c r="A1378" s="1" t="str">
        <f>"000E2213"</f>
        <v>000E2213</v>
      </c>
      <c r="B1378" s="1" t="str">
        <f t="shared" si="22"/>
        <v>RB</v>
      </c>
      <c r="C1378" s="3" t="s">
        <v>1184</v>
      </c>
      <c r="D1378" s="3" t="s">
        <v>0</v>
      </c>
      <c r="E1378" s="3" t="s">
        <v>10</v>
      </c>
      <c r="F1378" s="1" t="s">
        <v>0</v>
      </c>
      <c r="G1378" s="24">
        <v>36.590000000000003</v>
      </c>
    </row>
    <row r="1379" spans="1:7" ht="57.75" x14ac:dyDescent="0.25">
      <c r="A1379" s="1" t="str">
        <f>"000E2214"</f>
        <v>000E2214</v>
      </c>
      <c r="B1379" s="1" t="str">
        <f t="shared" si="22"/>
        <v>RB</v>
      </c>
      <c r="C1379" s="3" t="s">
        <v>1185</v>
      </c>
      <c r="D1379" s="3" t="s">
        <v>0</v>
      </c>
      <c r="E1379" s="3" t="s">
        <v>10</v>
      </c>
      <c r="F1379" s="1" t="s">
        <v>0</v>
      </c>
      <c r="G1379" s="24">
        <v>37.44</v>
      </c>
    </row>
    <row r="1380" spans="1:7" ht="57.75" x14ac:dyDescent="0.25">
      <c r="A1380" s="1" t="str">
        <f>"000E2215"</f>
        <v>000E2215</v>
      </c>
      <c r="B1380" s="1" t="str">
        <f t="shared" si="22"/>
        <v>RB</v>
      </c>
      <c r="C1380" s="3" t="s">
        <v>1186</v>
      </c>
      <c r="D1380" s="3" t="s">
        <v>0</v>
      </c>
      <c r="E1380" s="3" t="s">
        <v>10</v>
      </c>
      <c r="F1380" s="1" t="s">
        <v>0</v>
      </c>
      <c r="G1380" s="24">
        <v>11.56</v>
      </c>
    </row>
    <row r="1381" spans="1:7" ht="57.75" x14ac:dyDescent="0.25">
      <c r="A1381" s="1" t="str">
        <f>"000E2216"</f>
        <v>000E2216</v>
      </c>
      <c r="B1381" s="1" t="str">
        <f>"NU"</f>
        <v>NU</v>
      </c>
      <c r="C1381" s="3" t="s">
        <v>1187</v>
      </c>
      <c r="D1381" s="3" t="s">
        <v>0</v>
      </c>
      <c r="E1381" s="3" t="s">
        <v>10</v>
      </c>
      <c r="F1381" s="1" t="s">
        <v>0</v>
      </c>
      <c r="G1381" s="24">
        <v>56.99</v>
      </c>
    </row>
    <row r="1382" spans="1:7" ht="57.75" x14ac:dyDescent="0.25">
      <c r="A1382" s="1" t="str">
        <f>"000E2216"</f>
        <v>000E2216</v>
      </c>
      <c r="B1382" s="1" t="str">
        <f>"RB"</f>
        <v>RB</v>
      </c>
      <c r="C1382" s="3" t="s">
        <v>1187</v>
      </c>
      <c r="D1382" s="3" t="s">
        <v>0</v>
      </c>
      <c r="E1382" s="3" t="s">
        <v>778</v>
      </c>
      <c r="F1382" s="1" t="s">
        <v>0</v>
      </c>
      <c r="G1382" s="23" t="s">
        <v>2403</v>
      </c>
    </row>
    <row r="1383" spans="1:7" ht="57.75" x14ac:dyDescent="0.25">
      <c r="A1383" s="1" t="str">
        <f>"000E2216"</f>
        <v>000E2216</v>
      </c>
      <c r="B1383" s="1" t="str">
        <f>"RR"</f>
        <v>RR</v>
      </c>
      <c r="C1383" s="3" t="s">
        <v>1187</v>
      </c>
      <c r="D1383" s="3" t="s">
        <v>0</v>
      </c>
      <c r="E1383" s="3" t="s">
        <v>10</v>
      </c>
      <c r="F1383" s="1" t="s">
        <v>0</v>
      </c>
      <c r="G1383" s="24">
        <v>5.7</v>
      </c>
    </row>
    <row r="1384" spans="1:7" ht="57.75" x14ac:dyDescent="0.25">
      <c r="A1384" s="1" t="str">
        <f>"000E2217"</f>
        <v>000E2217</v>
      </c>
      <c r="B1384" s="1" t="str">
        <f>"NU"</f>
        <v>NU</v>
      </c>
      <c r="C1384" s="3" t="s">
        <v>1188</v>
      </c>
      <c r="D1384" s="3" t="s">
        <v>0</v>
      </c>
      <c r="E1384" s="3" t="s">
        <v>10</v>
      </c>
      <c r="F1384" s="1" t="s">
        <v>0</v>
      </c>
      <c r="G1384" s="24">
        <v>50.42</v>
      </c>
    </row>
    <row r="1385" spans="1:7" ht="57.75" x14ac:dyDescent="0.25">
      <c r="A1385" s="1" t="str">
        <f>"000E2217"</f>
        <v>000E2217</v>
      </c>
      <c r="B1385" s="1" t="str">
        <f>"RB"</f>
        <v>RB</v>
      </c>
      <c r="C1385" s="3" t="s">
        <v>1188</v>
      </c>
      <c r="D1385" s="3" t="s">
        <v>0</v>
      </c>
      <c r="E1385" s="3" t="s">
        <v>778</v>
      </c>
      <c r="F1385" s="1" t="s">
        <v>0</v>
      </c>
      <c r="G1385" s="23" t="s">
        <v>2403</v>
      </c>
    </row>
    <row r="1386" spans="1:7" ht="57.75" x14ac:dyDescent="0.25">
      <c r="A1386" s="1" t="str">
        <f>"000E2217"</f>
        <v>000E2217</v>
      </c>
      <c r="B1386" s="1" t="str">
        <f>"RR"</f>
        <v>RR</v>
      </c>
      <c r="C1386" s="3" t="s">
        <v>1188</v>
      </c>
      <c r="D1386" s="3" t="s">
        <v>0</v>
      </c>
      <c r="E1386" s="3" t="s">
        <v>10</v>
      </c>
      <c r="F1386" s="1" t="s">
        <v>0</v>
      </c>
      <c r="G1386" s="24">
        <v>5.04</v>
      </c>
    </row>
    <row r="1387" spans="1:7" ht="57.75" x14ac:dyDescent="0.25">
      <c r="A1387" s="1" t="str">
        <f>"000E2218"</f>
        <v>000E2218</v>
      </c>
      <c r="B1387" s="1" t="str">
        <f>"NU"</f>
        <v>NU</v>
      </c>
      <c r="C1387" s="3" t="s">
        <v>1189</v>
      </c>
      <c r="D1387" s="3" t="s">
        <v>0</v>
      </c>
      <c r="E1387" s="3" t="s">
        <v>10</v>
      </c>
      <c r="F1387" s="1" t="s">
        <v>0</v>
      </c>
      <c r="G1387" s="24">
        <v>56.99</v>
      </c>
    </row>
    <row r="1388" spans="1:7" ht="57.75" x14ac:dyDescent="0.25">
      <c r="A1388" s="1" t="str">
        <f>"000E2218"</f>
        <v>000E2218</v>
      </c>
      <c r="B1388" s="1" t="str">
        <f>"RB"</f>
        <v>RB</v>
      </c>
      <c r="C1388" s="3" t="s">
        <v>1189</v>
      </c>
      <c r="D1388" s="3" t="s">
        <v>0</v>
      </c>
      <c r="E1388" s="3" t="s">
        <v>778</v>
      </c>
      <c r="F1388" s="1" t="s">
        <v>0</v>
      </c>
      <c r="G1388" s="23" t="s">
        <v>2403</v>
      </c>
    </row>
    <row r="1389" spans="1:7" ht="57.75" x14ac:dyDescent="0.25">
      <c r="A1389" s="1" t="str">
        <f>"000E2218"</f>
        <v>000E2218</v>
      </c>
      <c r="B1389" s="1" t="str">
        <f>"RR"</f>
        <v>RR</v>
      </c>
      <c r="C1389" s="3" t="s">
        <v>1189</v>
      </c>
      <c r="D1389" s="3" t="s">
        <v>0</v>
      </c>
      <c r="E1389" s="3" t="s">
        <v>778</v>
      </c>
      <c r="F1389" s="1" t="s">
        <v>0</v>
      </c>
      <c r="G1389" s="24">
        <v>5.7</v>
      </c>
    </row>
    <row r="1390" spans="1:7" ht="57.75" x14ac:dyDescent="0.25">
      <c r="A1390" s="1" t="str">
        <f>"000E2219"</f>
        <v>000E2219</v>
      </c>
      <c r="B1390" s="1" t="str">
        <f t="shared" ref="B1390:B1396" si="23">"RB"</f>
        <v>RB</v>
      </c>
      <c r="C1390" s="3" t="s">
        <v>1190</v>
      </c>
      <c r="D1390" s="3" t="s">
        <v>0</v>
      </c>
      <c r="E1390" s="3" t="s">
        <v>10</v>
      </c>
      <c r="F1390" s="1" t="s">
        <v>0</v>
      </c>
      <c r="G1390" s="24">
        <v>51.21</v>
      </c>
    </row>
    <row r="1391" spans="1:7" ht="72" x14ac:dyDescent="0.25">
      <c r="A1391" s="1" t="str">
        <f>"000E2220"</f>
        <v>000E2220</v>
      </c>
      <c r="B1391" s="1" t="str">
        <f t="shared" si="23"/>
        <v>RB</v>
      </c>
      <c r="C1391" s="3" t="s">
        <v>1192</v>
      </c>
      <c r="D1391" s="3" t="s">
        <v>0</v>
      </c>
      <c r="E1391" s="3" t="s">
        <v>10</v>
      </c>
      <c r="F1391" s="1" t="s">
        <v>0</v>
      </c>
      <c r="G1391" s="24">
        <v>32.89</v>
      </c>
    </row>
    <row r="1392" spans="1:7" ht="86.25" x14ac:dyDescent="0.25">
      <c r="A1392" s="1" t="str">
        <f>"000E2221"</f>
        <v>000E2221</v>
      </c>
      <c r="B1392" s="1" t="str">
        <f t="shared" si="23"/>
        <v>RB</v>
      </c>
      <c r="C1392" s="3" t="s">
        <v>1193</v>
      </c>
      <c r="D1392" s="3" t="s">
        <v>0</v>
      </c>
      <c r="E1392" s="3" t="s">
        <v>10</v>
      </c>
      <c r="F1392" s="1" t="s">
        <v>0</v>
      </c>
      <c r="G1392" s="24">
        <v>30.73</v>
      </c>
    </row>
    <row r="1393" spans="1:7" ht="86.25" x14ac:dyDescent="0.25">
      <c r="A1393" s="1" t="str">
        <f>"000E2222"</f>
        <v>000E2222</v>
      </c>
      <c r="B1393" s="1" t="str">
        <f t="shared" si="23"/>
        <v>RB</v>
      </c>
      <c r="C1393" s="3" t="s">
        <v>1194</v>
      </c>
      <c r="D1393" s="3" t="s">
        <v>0</v>
      </c>
      <c r="E1393" s="3" t="s">
        <v>10</v>
      </c>
      <c r="F1393" s="1" t="s">
        <v>0</v>
      </c>
      <c r="G1393" s="24">
        <v>25.77</v>
      </c>
    </row>
    <row r="1394" spans="1:7" ht="72" x14ac:dyDescent="0.25">
      <c r="A1394" s="1" t="str">
        <f>"000E2224"</f>
        <v>000E2224</v>
      </c>
      <c r="B1394" s="1" t="str">
        <f t="shared" si="23"/>
        <v>RB</v>
      </c>
      <c r="C1394" s="3" t="s">
        <v>1195</v>
      </c>
      <c r="D1394" s="3" t="s">
        <v>0</v>
      </c>
      <c r="E1394" s="3" t="s">
        <v>10</v>
      </c>
      <c r="F1394" s="1" t="s">
        <v>0</v>
      </c>
      <c r="G1394" s="24">
        <v>119.99</v>
      </c>
    </row>
    <row r="1395" spans="1:7" ht="72" x14ac:dyDescent="0.25">
      <c r="A1395" s="1" t="str">
        <f>"000E2225"</f>
        <v>000E2225</v>
      </c>
      <c r="B1395" s="1" t="str">
        <f t="shared" si="23"/>
        <v>RB</v>
      </c>
      <c r="C1395" s="3" t="s">
        <v>1196</v>
      </c>
      <c r="D1395" s="3" t="s">
        <v>0</v>
      </c>
      <c r="E1395" s="3" t="s">
        <v>10</v>
      </c>
      <c r="F1395" s="1" t="s">
        <v>0</v>
      </c>
      <c r="G1395" s="24">
        <v>21.89</v>
      </c>
    </row>
    <row r="1396" spans="1:7" ht="72" x14ac:dyDescent="0.25">
      <c r="A1396" s="1" t="str">
        <f>"000E2226"</f>
        <v>000E2226</v>
      </c>
      <c r="B1396" s="1" t="str">
        <f t="shared" si="23"/>
        <v>RB</v>
      </c>
      <c r="C1396" s="3" t="s">
        <v>1197</v>
      </c>
      <c r="D1396" s="3" t="s">
        <v>0</v>
      </c>
      <c r="E1396" s="3" t="s">
        <v>10</v>
      </c>
      <c r="F1396" s="1" t="s">
        <v>0</v>
      </c>
      <c r="G1396" s="24">
        <v>47.73</v>
      </c>
    </row>
    <row r="1397" spans="1:7" ht="57.75" x14ac:dyDescent="0.25">
      <c r="A1397" s="1" t="str">
        <f>"000E2227"</f>
        <v>000E2227</v>
      </c>
      <c r="B1397" s="1" t="str">
        <f>"NU"</f>
        <v>NU</v>
      </c>
      <c r="C1397" s="3" t="s">
        <v>1198</v>
      </c>
      <c r="D1397" s="3" t="s">
        <v>41</v>
      </c>
      <c r="E1397" s="3" t="s">
        <v>595</v>
      </c>
      <c r="F1397" s="1" t="s">
        <v>0</v>
      </c>
      <c r="G1397" s="24">
        <v>2341.7399999999998</v>
      </c>
    </row>
    <row r="1398" spans="1:7" ht="57.75" x14ac:dyDescent="0.25">
      <c r="A1398" s="1" t="str">
        <f>"000E2227"</f>
        <v>000E2227</v>
      </c>
      <c r="B1398" s="1" t="str">
        <f>"RR"</f>
        <v>RR</v>
      </c>
      <c r="C1398" s="3" t="s">
        <v>1198</v>
      </c>
      <c r="D1398" s="3" t="s">
        <v>0</v>
      </c>
      <c r="E1398" s="3" t="s">
        <v>10</v>
      </c>
      <c r="F1398" s="1" t="s">
        <v>0</v>
      </c>
      <c r="G1398" s="24">
        <v>224.29</v>
      </c>
    </row>
    <row r="1399" spans="1:7" ht="57.75" x14ac:dyDescent="0.25">
      <c r="A1399" s="1" t="str">
        <f>"000E2228"</f>
        <v>000E2228</v>
      </c>
      <c r="B1399" s="1" t="str">
        <f>"RB"</f>
        <v>RB</v>
      </c>
      <c r="C1399" s="3" t="s">
        <v>1199</v>
      </c>
      <c r="D1399" s="3" t="s">
        <v>41</v>
      </c>
      <c r="E1399" s="3" t="s">
        <v>595</v>
      </c>
      <c r="F1399" s="1" t="s">
        <v>0</v>
      </c>
      <c r="G1399" s="24">
        <v>1218.9100000000001</v>
      </c>
    </row>
    <row r="1400" spans="1:7" ht="43.5" x14ac:dyDescent="0.25">
      <c r="A1400" s="1" t="str">
        <f>"000E2230"</f>
        <v>000E2230</v>
      </c>
      <c r="B1400" s="1" t="str">
        <f>"NU"</f>
        <v>NU</v>
      </c>
      <c r="C1400" s="3" t="s">
        <v>1200</v>
      </c>
      <c r="D1400" s="3" t="s">
        <v>0</v>
      </c>
      <c r="E1400" s="3" t="s">
        <v>778</v>
      </c>
      <c r="F1400" s="1" t="s">
        <v>0</v>
      </c>
      <c r="G1400" s="23" t="s">
        <v>2403</v>
      </c>
    </row>
    <row r="1401" spans="1:7" ht="43.5" x14ac:dyDescent="0.25">
      <c r="A1401" s="1" t="str">
        <f>"000E2230"</f>
        <v>000E2230</v>
      </c>
      <c r="B1401" s="1" t="str">
        <f>"RR"</f>
        <v>RR</v>
      </c>
      <c r="C1401" s="3" t="s">
        <v>1200</v>
      </c>
      <c r="D1401" s="3" t="s">
        <v>0</v>
      </c>
      <c r="E1401" s="3" t="s">
        <v>778</v>
      </c>
      <c r="F1401" s="1" t="s">
        <v>0</v>
      </c>
      <c r="G1401" s="23" t="s">
        <v>2403</v>
      </c>
    </row>
    <row r="1402" spans="1:7" ht="72" x14ac:dyDescent="0.25">
      <c r="A1402" s="1" t="str">
        <f>"000E2291"</f>
        <v>000E2291</v>
      </c>
      <c r="B1402" s="1" t="str">
        <f>"NU"</f>
        <v>NU</v>
      </c>
      <c r="C1402" s="3" t="s">
        <v>1202</v>
      </c>
      <c r="D1402" s="3" t="s">
        <v>0</v>
      </c>
      <c r="E1402" s="3" t="s">
        <v>33</v>
      </c>
      <c r="F1402" s="1" t="s">
        <v>0</v>
      </c>
      <c r="G1402" s="23" t="s">
        <v>2403</v>
      </c>
    </row>
    <row r="1403" spans="1:7" ht="72" x14ac:dyDescent="0.25">
      <c r="A1403" s="1" t="str">
        <f>"000E2291"</f>
        <v>000E2291</v>
      </c>
      <c r="B1403" s="1" t="str">
        <f>"RR"</f>
        <v>RR</v>
      </c>
      <c r="C1403" s="3" t="s">
        <v>1202</v>
      </c>
      <c r="D1403" s="3" t="s">
        <v>0</v>
      </c>
      <c r="E1403" s="3" t="s">
        <v>33</v>
      </c>
      <c r="F1403" s="1" t="s">
        <v>0</v>
      </c>
      <c r="G1403" s="23" t="s">
        <v>2403</v>
      </c>
    </row>
    <row r="1404" spans="1:7" ht="72" x14ac:dyDescent="0.25">
      <c r="A1404" s="1" t="str">
        <f>"000E2292"</f>
        <v>000E2292</v>
      </c>
      <c r="B1404" s="1" t="str">
        <f>"NU"</f>
        <v>NU</v>
      </c>
      <c r="C1404" s="3" t="s">
        <v>1203</v>
      </c>
      <c r="D1404" s="3" t="s">
        <v>0</v>
      </c>
      <c r="E1404" s="3" t="s">
        <v>33</v>
      </c>
      <c r="F1404" s="1" t="s">
        <v>0</v>
      </c>
      <c r="G1404" s="23" t="s">
        <v>2403</v>
      </c>
    </row>
    <row r="1405" spans="1:7" ht="72" x14ac:dyDescent="0.25">
      <c r="A1405" s="1" t="str">
        <f>"000E2292"</f>
        <v>000E2292</v>
      </c>
      <c r="B1405" s="1" t="str">
        <f>"RR"</f>
        <v>RR</v>
      </c>
      <c r="C1405" s="3" t="s">
        <v>1203</v>
      </c>
      <c r="D1405" s="3" t="s">
        <v>0</v>
      </c>
      <c r="E1405" s="3" t="s">
        <v>33</v>
      </c>
      <c r="F1405" s="1" t="s">
        <v>0</v>
      </c>
      <c r="G1405" s="23" t="s">
        <v>2403</v>
      </c>
    </row>
    <row r="1406" spans="1:7" ht="72" x14ac:dyDescent="0.25">
      <c r="A1406" s="1" t="str">
        <f>"000E2293"</f>
        <v>000E2293</v>
      </c>
      <c r="B1406" s="1" t="str">
        <f>"NU"</f>
        <v>NU</v>
      </c>
      <c r="C1406" s="3" t="s">
        <v>1204</v>
      </c>
      <c r="D1406" s="3" t="s">
        <v>0</v>
      </c>
      <c r="E1406" s="3" t="s">
        <v>33</v>
      </c>
      <c r="F1406" s="1" t="s">
        <v>0</v>
      </c>
      <c r="G1406" s="23" t="s">
        <v>2403</v>
      </c>
    </row>
    <row r="1407" spans="1:7" ht="72" x14ac:dyDescent="0.25">
      <c r="A1407" s="1" t="str">
        <f>"000E2293"</f>
        <v>000E2293</v>
      </c>
      <c r="B1407" s="1" t="str">
        <f>"RR"</f>
        <v>RR</v>
      </c>
      <c r="C1407" s="3" t="s">
        <v>1204</v>
      </c>
      <c r="D1407" s="3" t="s">
        <v>0</v>
      </c>
      <c r="E1407" s="3" t="s">
        <v>33</v>
      </c>
      <c r="F1407" s="1" t="s">
        <v>0</v>
      </c>
      <c r="G1407" s="23" t="s">
        <v>2403</v>
      </c>
    </row>
    <row r="1408" spans="1:7" ht="72" x14ac:dyDescent="0.25">
      <c r="A1408" s="1" t="str">
        <f>"000E2294"</f>
        <v>000E2294</v>
      </c>
      <c r="B1408" s="1" t="str">
        <f>"NU"</f>
        <v>NU</v>
      </c>
      <c r="C1408" s="3" t="s">
        <v>1205</v>
      </c>
      <c r="D1408" s="3" t="s">
        <v>0</v>
      </c>
      <c r="E1408" s="3" t="s">
        <v>33</v>
      </c>
      <c r="F1408" s="1" t="s">
        <v>0</v>
      </c>
      <c r="G1408" s="23" t="s">
        <v>2403</v>
      </c>
    </row>
    <row r="1409" spans="1:7" ht="72" x14ac:dyDescent="0.25">
      <c r="A1409" s="1" t="str">
        <f>"000E2294"</f>
        <v>000E2294</v>
      </c>
      <c r="B1409" s="1" t="str">
        <f>"RR"</f>
        <v>RR</v>
      </c>
      <c r="C1409" s="3" t="s">
        <v>1205</v>
      </c>
      <c r="D1409" s="3" t="s">
        <v>0</v>
      </c>
      <c r="E1409" s="3" t="s">
        <v>33</v>
      </c>
      <c r="F1409" s="1" t="s">
        <v>0</v>
      </c>
      <c r="G1409" s="23" t="s">
        <v>2403</v>
      </c>
    </row>
    <row r="1410" spans="1:7" ht="114.75" x14ac:dyDescent="0.25">
      <c r="A1410" s="1" t="str">
        <f>"000E2295"</f>
        <v>000E2295</v>
      </c>
      <c r="B1410" s="1" t="str">
        <f>"NU"</f>
        <v>NU</v>
      </c>
      <c r="C1410" s="3" t="s">
        <v>1206</v>
      </c>
      <c r="D1410" s="3" t="s">
        <v>0</v>
      </c>
      <c r="E1410" s="3" t="s">
        <v>33</v>
      </c>
      <c r="F1410" s="1" t="s">
        <v>0</v>
      </c>
      <c r="G1410" s="23" t="s">
        <v>2403</v>
      </c>
    </row>
    <row r="1411" spans="1:7" ht="114.75" x14ac:dyDescent="0.25">
      <c r="A1411" s="1" t="str">
        <f>"000E2295"</f>
        <v>000E2295</v>
      </c>
      <c r="B1411" s="1" t="str">
        <f>"RR"</f>
        <v>RR</v>
      </c>
      <c r="C1411" s="3" t="s">
        <v>1206</v>
      </c>
      <c r="D1411" s="3" t="s">
        <v>0</v>
      </c>
      <c r="E1411" s="3" t="s">
        <v>33</v>
      </c>
      <c r="F1411" s="1" t="s">
        <v>0</v>
      </c>
      <c r="G1411" s="23" t="s">
        <v>2403</v>
      </c>
    </row>
    <row r="1412" spans="1:7" ht="57.75" x14ac:dyDescent="0.25">
      <c r="A1412" s="1" t="str">
        <f>"000E2298"</f>
        <v>000E2298</v>
      </c>
      <c r="B1412" s="1" t="str">
        <f>"  "</f>
        <v xml:space="preserve">  </v>
      </c>
      <c r="C1412" s="3" t="s">
        <v>1207</v>
      </c>
      <c r="D1412" s="3" t="s">
        <v>0</v>
      </c>
      <c r="E1412" s="3" t="s">
        <v>81</v>
      </c>
      <c r="F1412" s="1" t="s">
        <v>0</v>
      </c>
      <c r="G1412" s="23" t="s">
        <v>2402</v>
      </c>
    </row>
    <row r="1413" spans="1:7" ht="57.75" x14ac:dyDescent="0.25">
      <c r="A1413" s="1" t="str">
        <f>"000E2298"</f>
        <v>000E2298</v>
      </c>
      <c r="B1413" s="1" t="str">
        <f>"KR"</f>
        <v>KR</v>
      </c>
      <c r="C1413" s="3" t="s">
        <v>1207</v>
      </c>
      <c r="D1413" s="3" t="s">
        <v>0</v>
      </c>
      <c r="E1413" s="3" t="s">
        <v>81</v>
      </c>
      <c r="F1413" s="1" t="s">
        <v>0</v>
      </c>
      <c r="G1413" s="23" t="s">
        <v>2402</v>
      </c>
    </row>
    <row r="1414" spans="1:7" ht="57.75" x14ac:dyDescent="0.25">
      <c r="A1414" s="1" t="str">
        <f>"000E2298"</f>
        <v>000E2298</v>
      </c>
      <c r="B1414" s="1" t="str">
        <f>"NU"</f>
        <v>NU</v>
      </c>
      <c r="C1414" s="3" t="s">
        <v>1207</v>
      </c>
      <c r="D1414" s="3" t="s">
        <v>0</v>
      </c>
      <c r="E1414" s="3" t="s">
        <v>81</v>
      </c>
      <c r="F1414" s="1" t="s">
        <v>0</v>
      </c>
      <c r="G1414" s="23" t="s">
        <v>2402</v>
      </c>
    </row>
    <row r="1415" spans="1:7" ht="57.75" x14ac:dyDescent="0.25">
      <c r="A1415" s="1" t="str">
        <f>"000E2298"</f>
        <v>000E2298</v>
      </c>
      <c r="B1415" s="1" t="str">
        <f>"RR"</f>
        <v>RR</v>
      </c>
      <c r="C1415" s="3" t="s">
        <v>1207</v>
      </c>
      <c r="D1415" s="3" t="s">
        <v>0</v>
      </c>
      <c r="E1415" s="3" t="s">
        <v>81</v>
      </c>
      <c r="F1415" s="1" t="s">
        <v>0</v>
      </c>
      <c r="G1415" s="23" t="s">
        <v>2402</v>
      </c>
    </row>
    <row r="1416" spans="1:7" ht="143.25" x14ac:dyDescent="0.25">
      <c r="A1416" s="1" t="str">
        <f>"000E2310"</f>
        <v>000E2310</v>
      </c>
      <c r="B1416" s="1" t="str">
        <f>"KA"</f>
        <v>KA</v>
      </c>
      <c r="C1416" s="3" t="s">
        <v>1208</v>
      </c>
      <c r="D1416" s="3" t="s">
        <v>41</v>
      </c>
      <c r="E1416" s="3" t="s">
        <v>711</v>
      </c>
      <c r="F1416" s="1" t="s">
        <v>0</v>
      </c>
      <c r="G1416" s="24">
        <v>1431.98</v>
      </c>
    </row>
    <row r="1417" spans="1:7" ht="129" x14ac:dyDescent="0.25">
      <c r="A1417" s="1" t="str">
        <f>"000E2310"</f>
        <v>000E2310</v>
      </c>
      <c r="B1417" s="1" t="str">
        <f>"NU"</f>
        <v>NU</v>
      </c>
      <c r="C1417" s="3" t="s">
        <v>1209</v>
      </c>
      <c r="D1417" s="3" t="s">
        <v>41</v>
      </c>
      <c r="E1417" s="3" t="s">
        <v>711</v>
      </c>
      <c r="F1417" s="1" t="s">
        <v>0</v>
      </c>
      <c r="G1417" s="24">
        <v>1431.98</v>
      </c>
    </row>
    <row r="1418" spans="1:7" ht="143.25" x14ac:dyDescent="0.25">
      <c r="A1418" s="1" t="str">
        <f>"000E2310"</f>
        <v>000E2310</v>
      </c>
      <c r="B1418" s="1" t="str">
        <f>"RB"</f>
        <v>RB</v>
      </c>
      <c r="C1418" s="3" t="s">
        <v>1210</v>
      </c>
      <c r="D1418" s="3" t="s">
        <v>41</v>
      </c>
      <c r="E1418" s="3" t="s">
        <v>595</v>
      </c>
      <c r="F1418" s="1" t="s">
        <v>0</v>
      </c>
      <c r="G1418" s="24">
        <v>1431.98</v>
      </c>
    </row>
    <row r="1419" spans="1:7" ht="129" x14ac:dyDescent="0.25">
      <c r="A1419" s="1" t="str">
        <f>"000E2310"</f>
        <v>000E2310</v>
      </c>
      <c r="B1419" s="1" t="str">
        <f>"RR"</f>
        <v>RR</v>
      </c>
      <c r="C1419" s="3" t="s">
        <v>1209</v>
      </c>
      <c r="D1419" s="3" t="s">
        <v>0</v>
      </c>
      <c r="E1419" s="3" t="s">
        <v>10</v>
      </c>
      <c r="F1419" s="1" t="s">
        <v>0</v>
      </c>
      <c r="G1419" s="24">
        <v>118.46</v>
      </c>
    </row>
    <row r="1420" spans="1:7" ht="143.25" x14ac:dyDescent="0.25">
      <c r="A1420" s="1" t="str">
        <f>"000E2311"</f>
        <v>000E2311</v>
      </c>
      <c r="B1420" s="1" t="str">
        <f>"KA"</f>
        <v>KA</v>
      </c>
      <c r="C1420" s="3" t="s">
        <v>1211</v>
      </c>
      <c r="D1420" s="3" t="s">
        <v>41</v>
      </c>
      <c r="E1420" s="3" t="s">
        <v>711</v>
      </c>
      <c r="F1420" s="1" t="s">
        <v>0</v>
      </c>
      <c r="G1420" s="24">
        <v>2899.1</v>
      </c>
    </row>
    <row r="1421" spans="1:7" ht="143.25" x14ac:dyDescent="0.25">
      <c r="A1421" s="1" t="str">
        <f>"000E2311"</f>
        <v>000E2311</v>
      </c>
      <c r="B1421" s="1" t="str">
        <f>"NU"</f>
        <v>NU</v>
      </c>
      <c r="C1421" s="3" t="s">
        <v>1212</v>
      </c>
      <c r="D1421" s="3" t="s">
        <v>41</v>
      </c>
      <c r="E1421" s="3" t="s">
        <v>711</v>
      </c>
      <c r="F1421" s="1" t="s">
        <v>0</v>
      </c>
      <c r="G1421" s="24">
        <v>2899.1</v>
      </c>
    </row>
    <row r="1422" spans="1:7" ht="143.25" x14ac:dyDescent="0.25">
      <c r="A1422" s="1" t="str">
        <f>"000E2311"</f>
        <v>000E2311</v>
      </c>
      <c r="B1422" s="1" t="str">
        <f>"RB"</f>
        <v>RB</v>
      </c>
      <c r="C1422" s="3" t="s">
        <v>1211</v>
      </c>
      <c r="D1422" s="3" t="s">
        <v>41</v>
      </c>
      <c r="E1422" s="3" t="s">
        <v>595</v>
      </c>
      <c r="F1422" s="1" t="s">
        <v>0</v>
      </c>
      <c r="G1422" s="24">
        <v>2899.1</v>
      </c>
    </row>
    <row r="1423" spans="1:7" ht="143.25" x14ac:dyDescent="0.25">
      <c r="A1423" s="1" t="str">
        <f>"000E2311"</f>
        <v>000E2311</v>
      </c>
      <c r="B1423" s="1" t="str">
        <f>"RR"</f>
        <v>RR</v>
      </c>
      <c r="C1423" s="3" t="s">
        <v>1212</v>
      </c>
      <c r="D1423" s="3" t="s">
        <v>0</v>
      </c>
      <c r="E1423" s="3" t="s">
        <v>10</v>
      </c>
      <c r="F1423" s="1" t="s">
        <v>0</v>
      </c>
      <c r="G1423" s="24">
        <v>239.26</v>
      </c>
    </row>
    <row r="1424" spans="1:7" ht="129" x14ac:dyDescent="0.25">
      <c r="A1424" s="1" t="str">
        <f>"000E2312"</f>
        <v>000E2312</v>
      </c>
      <c r="B1424" s="1" t="str">
        <f>"NU"</f>
        <v>NU</v>
      </c>
      <c r="C1424" s="3" t="s">
        <v>1213</v>
      </c>
      <c r="D1424" s="3" t="s">
        <v>0</v>
      </c>
      <c r="E1424" s="3" t="s">
        <v>33</v>
      </c>
      <c r="F1424" s="1" t="s">
        <v>0</v>
      </c>
      <c r="G1424" s="23" t="s">
        <v>2403</v>
      </c>
    </row>
    <row r="1425" spans="1:7" ht="129" x14ac:dyDescent="0.25">
      <c r="A1425" s="1" t="str">
        <f>"000E2312"</f>
        <v>000E2312</v>
      </c>
      <c r="B1425" s="1" t="str">
        <f>"RR"</f>
        <v>RR</v>
      </c>
      <c r="C1425" s="3" t="s">
        <v>1213</v>
      </c>
      <c r="D1425" s="3" t="s">
        <v>0</v>
      </c>
      <c r="E1425" s="3" t="s">
        <v>932</v>
      </c>
      <c r="F1425" s="1" t="s">
        <v>0</v>
      </c>
      <c r="G1425" s="23" t="s">
        <v>2403</v>
      </c>
    </row>
    <row r="1426" spans="1:7" ht="129" x14ac:dyDescent="0.25">
      <c r="A1426" s="1" t="str">
        <f>"000E2313"</f>
        <v>000E2313</v>
      </c>
      <c r="B1426" s="1" t="str">
        <f>"NU"</f>
        <v>NU</v>
      </c>
      <c r="C1426" s="3" t="s">
        <v>1214</v>
      </c>
      <c r="D1426" s="3" t="s">
        <v>0</v>
      </c>
      <c r="E1426" s="3" t="s">
        <v>33</v>
      </c>
      <c r="F1426" s="1" t="s">
        <v>0</v>
      </c>
      <c r="G1426" s="23" t="s">
        <v>2403</v>
      </c>
    </row>
    <row r="1427" spans="1:7" ht="129" x14ac:dyDescent="0.25">
      <c r="A1427" s="1" t="str">
        <f>"000E2313"</f>
        <v>000E2313</v>
      </c>
      <c r="B1427" s="1" t="str">
        <f>"RR"</f>
        <v>RR</v>
      </c>
      <c r="C1427" s="3" t="s">
        <v>1214</v>
      </c>
      <c r="D1427" s="3" t="s">
        <v>0</v>
      </c>
      <c r="E1427" s="3" t="s">
        <v>1215</v>
      </c>
      <c r="F1427" s="1" t="s">
        <v>0</v>
      </c>
      <c r="G1427" s="23" t="s">
        <v>2403</v>
      </c>
    </row>
    <row r="1428" spans="1:7" ht="114.75" x14ac:dyDescent="0.25">
      <c r="A1428" s="1" t="str">
        <f>"000E2321"</f>
        <v>000E2321</v>
      </c>
      <c r="B1428" s="1" t="str">
        <f>"NU"</f>
        <v>NU</v>
      </c>
      <c r="C1428" s="3" t="s">
        <v>1216</v>
      </c>
      <c r="D1428" s="3" t="s">
        <v>41</v>
      </c>
      <c r="E1428" s="3" t="s">
        <v>711</v>
      </c>
      <c r="F1428" s="1" t="s">
        <v>0</v>
      </c>
      <c r="G1428" s="24">
        <v>1944.52</v>
      </c>
    </row>
    <row r="1429" spans="1:7" ht="129" x14ac:dyDescent="0.25">
      <c r="A1429" s="1" t="str">
        <f>"000E2321"</f>
        <v>000E2321</v>
      </c>
      <c r="B1429" s="1" t="str">
        <f>"RB"</f>
        <v>RB</v>
      </c>
      <c r="C1429" s="3" t="s">
        <v>1217</v>
      </c>
      <c r="D1429" s="3" t="s">
        <v>41</v>
      </c>
      <c r="E1429" s="3" t="s">
        <v>595</v>
      </c>
      <c r="F1429" s="1" t="s">
        <v>0</v>
      </c>
      <c r="G1429" s="24">
        <v>1944.52</v>
      </c>
    </row>
    <row r="1430" spans="1:7" ht="114.75" x14ac:dyDescent="0.25">
      <c r="A1430" s="1" t="str">
        <f>"000E2321"</f>
        <v>000E2321</v>
      </c>
      <c r="B1430" s="1" t="str">
        <f>"RR"</f>
        <v>RR</v>
      </c>
      <c r="C1430" s="3" t="s">
        <v>1216</v>
      </c>
      <c r="D1430" s="3" t="s">
        <v>0</v>
      </c>
      <c r="E1430" s="3" t="s">
        <v>10</v>
      </c>
      <c r="F1430" s="1" t="s">
        <v>0</v>
      </c>
      <c r="G1430" s="24">
        <v>160.94</v>
      </c>
    </row>
    <row r="1431" spans="1:7" ht="129" x14ac:dyDescent="0.25">
      <c r="A1431" s="1" t="str">
        <f>"000E2322"</f>
        <v>000E2322</v>
      </c>
      <c r="B1431" s="1" t="str">
        <f>"KA"</f>
        <v>KA</v>
      </c>
      <c r="C1431" s="3" t="s">
        <v>1218</v>
      </c>
      <c r="D1431" s="3" t="s">
        <v>41</v>
      </c>
      <c r="E1431" s="3" t="s">
        <v>711</v>
      </c>
      <c r="F1431" s="1" t="s">
        <v>0</v>
      </c>
      <c r="G1431" s="24">
        <v>1725.8</v>
      </c>
    </row>
    <row r="1432" spans="1:7" ht="114.75" x14ac:dyDescent="0.25">
      <c r="A1432" s="1" t="str">
        <f>"000E2322"</f>
        <v>000E2322</v>
      </c>
      <c r="B1432" s="1" t="str">
        <f>"NU"</f>
        <v>NU</v>
      </c>
      <c r="C1432" s="3" t="s">
        <v>1219</v>
      </c>
      <c r="D1432" s="3" t="s">
        <v>41</v>
      </c>
      <c r="E1432" s="3" t="s">
        <v>711</v>
      </c>
      <c r="F1432" s="1" t="s">
        <v>0</v>
      </c>
      <c r="G1432" s="24">
        <v>1725.8</v>
      </c>
    </row>
    <row r="1433" spans="1:7" ht="129" x14ac:dyDescent="0.25">
      <c r="A1433" s="1" t="str">
        <f>"000E2322"</f>
        <v>000E2322</v>
      </c>
      <c r="B1433" s="1" t="str">
        <f>"RB"</f>
        <v>RB</v>
      </c>
      <c r="C1433" s="3" t="s">
        <v>1220</v>
      </c>
      <c r="D1433" s="3" t="s">
        <v>41</v>
      </c>
      <c r="E1433" s="3" t="s">
        <v>595</v>
      </c>
      <c r="F1433" s="1" t="s">
        <v>0</v>
      </c>
      <c r="G1433" s="24">
        <v>1725.8</v>
      </c>
    </row>
    <row r="1434" spans="1:7" ht="114.75" x14ac:dyDescent="0.25">
      <c r="A1434" s="1" t="str">
        <f>"000E2322"</f>
        <v>000E2322</v>
      </c>
      <c r="B1434" s="1" t="str">
        <f>"RR"</f>
        <v>RR</v>
      </c>
      <c r="C1434" s="3" t="s">
        <v>1219</v>
      </c>
      <c r="D1434" s="3" t="s">
        <v>0</v>
      </c>
      <c r="E1434" s="3" t="s">
        <v>10</v>
      </c>
      <c r="F1434" s="1" t="s">
        <v>0</v>
      </c>
      <c r="G1434" s="24">
        <v>149.6</v>
      </c>
    </row>
    <row r="1435" spans="1:7" ht="86.25" x14ac:dyDescent="0.25">
      <c r="A1435" s="1" t="str">
        <f>"000E2323"</f>
        <v>000E2323</v>
      </c>
      <c r="B1435" s="1" t="str">
        <f>"KA"</f>
        <v>KA</v>
      </c>
      <c r="C1435" s="3" t="s">
        <v>1221</v>
      </c>
      <c r="D1435" s="3" t="s">
        <v>0</v>
      </c>
      <c r="E1435" s="3" t="s">
        <v>10</v>
      </c>
      <c r="F1435" s="1" t="s">
        <v>0</v>
      </c>
      <c r="G1435" s="24">
        <v>84.62</v>
      </c>
    </row>
    <row r="1436" spans="1:7" ht="86.25" x14ac:dyDescent="0.25">
      <c r="A1436" s="1" t="str">
        <f>"000E2323"</f>
        <v>000E2323</v>
      </c>
      <c r="B1436" s="1" t="str">
        <f>"NU"</f>
        <v>NU</v>
      </c>
      <c r="C1436" s="3" t="s">
        <v>1222</v>
      </c>
      <c r="D1436" s="3" t="s">
        <v>0</v>
      </c>
      <c r="E1436" s="3" t="s">
        <v>10</v>
      </c>
      <c r="F1436" s="1" t="s">
        <v>0</v>
      </c>
      <c r="G1436" s="24">
        <v>73.03</v>
      </c>
    </row>
    <row r="1437" spans="1:7" ht="86.25" x14ac:dyDescent="0.25">
      <c r="A1437" s="1" t="str">
        <f>"000E2323"</f>
        <v>000E2323</v>
      </c>
      <c r="B1437" s="1" t="str">
        <f>"RB"</f>
        <v>RB</v>
      </c>
      <c r="C1437" s="3" t="s">
        <v>1222</v>
      </c>
      <c r="D1437" s="3" t="s">
        <v>0</v>
      </c>
      <c r="E1437" s="3" t="s">
        <v>10</v>
      </c>
      <c r="F1437" s="1" t="s">
        <v>0</v>
      </c>
      <c r="G1437" s="24">
        <v>84.62</v>
      </c>
    </row>
    <row r="1438" spans="1:7" ht="86.25" x14ac:dyDescent="0.25">
      <c r="A1438" s="1" t="str">
        <f>"000E2323"</f>
        <v>000E2323</v>
      </c>
      <c r="B1438" s="1" t="str">
        <f>"RR"</f>
        <v>RR</v>
      </c>
      <c r="C1438" s="3" t="s">
        <v>1222</v>
      </c>
      <c r="D1438" s="3" t="s">
        <v>0</v>
      </c>
      <c r="E1438" s="3" t="s">
        <v>10</v>
      </c>
      <c r="F1438" s="1" t="s">
        <v>0</v>
      </c>
      <c r="G1438" s="24">
        <v>7.3</v>
      </c>
    </row>
    <row r="1439" spans="1:7" ht="57.75" x14ac:dyDescent="0.25">
      <c r="A1439" s="1" t="str">
        <f>"000E2324"</f>
        <v>000E2324</v>
      </c>
      <c r="B1439" s="1" t="str">
        <f>"KA"</f>
        <v>KA</v>
      </c>
      <c r="C1439" s="3" t="s">
        <v>1223</v>
      </c>
      <c r="D1439" s="3" t="s">
        <v>0</v>
      </c>
      <c r="E1439" s="3" t="s">
        <v>10</v>
      </c>
      <c r="F1439" s="1" t="s">
        <v>0</v>
      </c>
      <c r="G1439" s="24">
        <v>53.62</v>
      </c>
    </row>
    <row r="1440" spans="1:7" ht="57.75" x14ac:dyDescent="0.25">
      <c r="A1440" s="1" t="str">
        <f>"000E2324"</f>
        <v>000E2324</v>
      </c>
      <c r="B1440" s="1" t="str">
        <f>"NU"</f>
        <v>NU</v>
      </c>
      <c r="C1440" s="3" t="s">
        <v>1223</v>
      </c>
      <c r="D1440" s="3" t="s">
        <v>0</v>
      </c>
      <c r="E1440" s="3" t="s">
        <v>10</v>
      </c>
      <c r="F1440" s="1" t="s">
        <v>0</v>
      </c>
      <c r="G1440" s="24">
        <v>47.09</v>
      </c>
    </row>
    <row r="1441" spans="1:7" ht="57.75" x14ac:dyDescent="0.25">
      <c r="A1441" s="1" t="str">
        <f>"000E2324"</f>
        <v>000E2324</v>
      </c>
      <c r="B1441" s="1" t="str">
        <f>"RR"</f>
        <v>RR</v>
      </c>
      <c r="C1441" s="3" t="s">
        <v>1223</v>
      </c>
      <c r="D1441" s="3" t="s">
        <v>0</v>
      </c>
      <c r="E1441" s="3" t="s">
        <v>10</v>
      </c>
      <c r="F1441" s="1" t="s">
        <v>0</v>
      </c>
      <c r="G1441" s="24">
        <v>4.68</v>
      </c>
    </row>
    <row r="1442" spans="1:7" ht="129" x14ac:dyDescent="0.25">
      <c r="A1442" s="1" t="str">
        <f>"000E2325"</f>
        <v>000E2325</v>
      </c>
      <c r="B1442" s="1" t="str">
        <f>"KA"</f>
        <v>KA</v>
      </c>
      <c r="C1442" s="3" t="s">
        <v>1224</v>
      </c>
      <c r="D1442" s="3" t="s">
        <v>41</v>
      </c>
      <c r="E1442" s="3" t="s">
        <v>711</v>
      </c>
      <c r="F1442" s="1" t="s">
        <v>0</v>
      </c>
      <c r="G1442" s="24">
        <v>1648.07</v>
      </c>
    </row>
    <row r="1443" spans="1:7" ht="129" x14ac:dyDescent="0.25">
      <c r="A1443" s="1" t="str">
        <f>"000E2325"</f>
        <v>000E2325</v>
      </c>
      <c r="B1443" s="1" t="str">
        <f>"NU"</f>
        <v>NU</v>
      </c>
      <c r="C1443" s="3" t="s">
        <v>1225</v>
      </c>
      <c r="D1443" s="3" t="s">
        <v>41</v>
      </c>
      <c r="E1443" s="3" t="s">
        <v>711</v>
      </c>
      <c r="F1443" s="1" t="s">
        <v>0</v>
      </c>
      <c r="G1443" s="24">
        <v>1648.07</v>
      </c>
    </row>
    <row r="1444" spans="1:7" ht="114.75" x14ac:dyDescent="0.25">
      <c r="A1444" s="1" t="str">
        <f>"000E2325"</f>
        <v>000E2325</v>
      </c>
      <c r="B1444" s="1" t="str">
        <f>"RB"</f>
        <v>RB</v>
      </c>
      <c r="C1444" s="3" t="s">
        <v>1226</v>
      </c>
      <c r="D1444" s="3" t="s">
        <v>41</v>
      </c>
      <c r="E1444" s="3" t="s">
        <v>595</v>
      </c>
      <c r="F1444" s="1" t="s">
        <v>0</v>
      </c>
      <c r="G1444" s="24">
        <v>1648.07</v>
      </c>
    </row>
    <row r="1445" spans="1:7" ht="129" x14ac:dyDescent="0.25">
      <c r="A1445" s="1" t="str">
        <f>"000E2325"</f>
        <v>000E2325</v>
      </c>
      <c r="B1445" s="1" t="str">
        <f>"RR"</f>
        <v>RR</v>
      </c>
      <c r="C1445" s="3" t="s">
        <v>1225</v>
      </c>
      <c r="D1445" s="3" t="s">
        <v>0</v>
      </c>
      <c r="E1445" s="3" t="s">
        <v>10</v>
      </c>
      <c r="F1445" s="1" t="s">
        <v>0</v>
      </c>
      <c r="G1445" s="24">
        <v>142.96</v>
      </c>
    </row>
    <row r="1446" spans="1:7" ht="57.75" x14ac:dyDescent="0.25">
      <c r="A1446" s="1" t="str">
        <f>"000E2326"</f>
        <v>000E2326</v>
      </c>
      <c r="B1446" s="1" t="str">
        <f>"KA"</f>
        <v>KA</v>
      </c>
      <c r="C1446" s="3" t="s">
        <v>1227</v>
      </c>
      <c r="D1446" s="3" t="s">
        <v>0</v>
      </c>
      <c r="E1446" s="3" t="s">
        <v>10</v>
      </c>
      <c r="F1446" s="1" t="s">
        <v>0</v>
      </c>
      <c r="G1446" s="24">
        <v>424.78</v>
      </c>
    </row>
    <row r="1447" spans="1:7" ht="57.75" x14ac:dyDescent="0.25">
      <c r="A1447" s="1" t="str">
        <f>"000E2326"</f>
        <v>000E2326</v>
      </c>
      <c r="B1447" s="1" t="str">
        <f>"NU"</f>
        <v>NU</v>
      </c>
      <c r="C1447" s="3" t="s">
        <v>1227</v>
      </c>
      <c r="D1447" s="3" t="s">
        <v>0</v>
      </c>
      <c r="E1447" s="3" t="s">
        <v>10</v>
      </c>
      <c r="F1447" s="1" t="s">
        <v>0</v>
      </c>
      <c r="G1447" s="24">
        <v>424.78</v>
      </c>
    </row>
    <row r="1448" spans="1:7" ht="57.75" x14ac:dyDescent="0.25">
      <c r="A1448" s="1" t="str">
        <f>"000E2326"</f>
        <v>000E2326</v>
      </c>
      <c r="B1448" s="1" t="str">
        <f>"RB"</f>
        <v>RB</v>
      </c>
      <c r="C1448" s="3" t="s">
        <v>1227</v>
      </c>
      <c r="D1448" s="3" t="s">
        <v>0</v>
      </c>
      <c r="E1448" s="3" t="s">
        <v>10</v>
      </c>
      <c r="F1448" s="1" t="s">
        <v>0</v>
      </c>
      <c r="G1448" s="24">
        <v>424.78</v>
      </c>
    </row>
    <row r="1449" spans="1:7" ht="57.75" x14ac:dyDescent="0.25">
      <c r="A1449" s="1" t="str">
        <f>"000E2326"</f>
        <v>000E2326</v>
      </c>
      <c r="B1449" s="1" t="str">
        <f>"RR"</f>
        <v>RR</v>
      </c>
      <c r="C1449" s="3" t="s">
        <v>1227</v>
      </c>
      <c r="D1449" s="3" t="s">
        <v>0</v>
      </c>
      <c r="E1449" s="3" t="s">
        <v>10</v>
      </c>
      <c r="F1449" s="1" t="s">
        <v>0</v>
      </c>
      <c r="G1449" s="24">
        <v>37.32</v>
      </c>
    </row>
    <row r="1450" spans="1:7" ht="129" x14ac:dyDescent="0.25">
      <c r="A1450" s="1" t="str">
        <f>"000E2327"</f>
        <v>000E2327</v>
      </c>
      <c r="B1450" s="1" t="str">
        <f>"KA"</f>
        <v>KA</v>
      </c>
      <c r="C1450" s="3" t="s">
        <v>1228</v>
      </c>
      <c r="D1450" s="3" t="s">
        <v>41</v>
      </c>
      <c r="E1450" s="3" t="s">
        <v>711</v>
      </c>
      <c r="F1450" s="1" t="s">
        <v>0</v>
      </c>
      <c r="G1450" s="24">
        <v>3196.68</v>
      </c>
    </row>
    <row r="1451" spans="1:7" ht="129" x14ac:dyDescent="0.25">
      <c r="A1451" s="1" t="str">
        <f>"000E2327"</f>
        <v>000E2327</v>
      </c>
      <c r="B1451" s="1" t="str">
        <f>"NU"</f>
        <v>NU</v>
      </c>
      <c r="C1451" s="3" t="s">
        <v>1229</v>
      </c>
      <c r="D1451" s="3" t="s">
        <v>41</v>
      </c>
      <c r="E1451" s="3" t="s">
        <v>595</v>
      </c>
      <c r="F1451" s="1" t="s">
        <v>0</v>
      </c>
      <c r="G1451" s="24">
        <v>3196.68</v>
      </c>
    </row>
    <row r="1452" spans="1:7" ht="129" x14ac:dyDescent="0.25">
      <c r="A1452" s="1" t="str">
        <f>"000E2327"</f>
        <v>000E2327</v>
      </c>
      <c r="B1452" s="1" t="str">
        <f>"RR"</f>
        <v>RR</v>
      </c>
      <c r="C1452" s="3" t="s">
        <v>1229</v>
      </c>
      <c r="D1452" s="3" t="s">
        <v>0</v>
      </c>
      <c r="E1452" s="3" t="s">
        <v>10</v>
      </c>
      <c r="F1452" s="1" t="s">
        <v>0</v>
      </c>
      <c r="G1452" s="24">
        <v>279.04000000000002</v>
      </c>
    </row>
    <row r="1453" spans="1:7" ht="129" x14ac:dyDescent="0.25">
      <c r="A1453" s="1" t="str">
        <f>"000E2328"</f>
        <v>000E2328</v>
      </c>
      <c r="B1453" s="1" t="str">
        <f>"KA"</f>
        <v>KA</v>
      </c>
      <c r="C1453" s="3" t="s">
        <v>1230</v>
      </c>
      <c r="D1453" s="3" t="s">
        <v>41</v>
      </c>
      <c r="E1453" s="3" t="s">
        <v>711</v>
      </c>
      <c r="F1453" s="1" t="s">
        <v>0</v>
      </c>
      <c r="G1453" s="24">
        <v>6063.65</v>
      </c>
    </row>
    <row r="1454" spans="1:7" ht="114.75" x14ac:dyDescent="0.25">
      <c r="A1454" s="1" t="str">
        <f>"000E2328"</f>
        <v>000E2328</v>
      </c>
      <c r="B1454" s="1" t="str">
        <f>"NU"</f>
        <v>NU</v>
      </c>
      <c r="C1454" s="3" t="s">
        <v>1231</v>
      </c>
      <c r="D1454" s="3" t="s">
        <v>41</v>
      </c>
      <c r="E1454" s="3" t="s">
        <v>711</v>
      </c>
      <c r="F1454" s="1" t="s">
        <v>0</v>
      </c>
      <c r="G1454" s="24">
        <v>6063.65</v>
      </c>
    </row>
    <row r="1455" spans="1:7" ht="129" x14ac:dyDescent="0.25">
      <c r="A1455" s="1" t="str">
        <f>"000E2328"</f>
        <v>000E2328</v>
      </c>
      <c r="B1455" s="1" t="str">
        <f>"RB"</f>
        <v>RB</v>
      </c>
      <c r="C1455" s="3" t="s">
        <v>1230</v>
      </c>
      <c r="D1455" s="3" t="s">
        <v>41</v>
      </c>
      <c r="E1455" s="3" t="s">
        <v>595</v>
      </c>
      <c r="F1455" s="1" t="s">
        <v>0</v>
      </c>
      <c r="G1455" s="24">
        <v>6063.65</v>
      </c>
    </row>
    <row r="1456" spans="1:7" ht="114.75" x14ac:dyDescent="0.25">
      <c r="A1456" s="1" t="str">
        <f>"000E2328"</f>
        <v>000E2328</v>
      </c>
      <c r="B1456" s="1" t="str">
        <f>"RR"</f>
        <v>RR</v>
      </c>
      <c r="C1456" s="3" t="s">
        <v>1231</v>
      </c>
      <c r="D1456" s="3" t="s">
        <v>0</v>
      </c>
      <c r="E1456" s="3" t="s">
        <v>10</v>
      </c>
      <c r="F1456" s="1" t="s">
        <v>0</v>
      </c>
      <c r="G1456" s="24">
        <v>527.33000000000004</v>
      </c>
    </row>
    <row r="1457" spans="1:7" ht="129" x14ac:dyDescent="0.25">
      <c r="A1457" s="1" t="str">
        <f>"000E2329"</f>
        <v>000E2329</v>
      </c>
      <c r="B1457" s="1" t="str">
        <f>"KA"</f>
        <v>KA</v>
      </c>
      <c r="C1457" s="3" t="s">
        <v>1232</v>
      </c>
      <c r="D1457" s="3" t="s">
        <v>41</v>
      </c>
      <c r="E1457" s="3" t="s">
        <v>711</v>
      </c>
      <c r="F1457" s="1" t="s">
        <v>0</v>
      </c>
      <c r="G1457" s="24">
        <v>2161.15</v>
      </c>
    </row>
    <row r="1458" spans="1:7" ht="129" x14ac:dyDescent="0.25">
      <c r="A1458" s="1" t="str">
        <f>"000E2329"</f>
        <v>000E2329</v>
      </c>
      <c r="B1458" s="1" t="str">
        <f>"NU"</f>
        <v>NU</v>
      </c>
      <c r="C1458" s="3" t="s">
        <v>1233</v>
      </c>
      <c r="D1458" s="3" t="s">
        <v>41</v>
      </c>
      <c r="E1458" s="3" t="s">
        <v>711</v>
      </c>
      <c r="F1458" s="1" t="s">
        <v>0</v>
      </c>
      <c r="G1458" s="24">
        <v>2161.15</v>
      </c>
    </row>
    <row r="1459" spans="1:7" ht="129" x14ac:dyDescent="0.25">
      <c r="A1459" s="1" t="str">
        <f>"000E2329"</f>
        <v>000E2329</v>
      </c>
      <c r="B1459" s="1" t="str">
        <f>"RB"</f>
        <v>RB</v>
      </c>
      <c r="C1459" s="3" t="s">
        <v>1232</v>
      </c>
      <c r="D1459" s="3" t="s">
        <v>41</v>
      </c>
      <c r="E1459" s="3" t="s">
        <v>595</v>
      </c>
      <c r="F1459" s="1" t="s">
        <v>0</v>
      </c>
      <c r="G1459" s="24">
        <v>2161.15</v>
      </c>
    </row>
    <row r="1460" spans="1:7" ht="129" x14ac:dyDescent="0.25">
      <c r="A1460" s="1" t="str">
        <f>"000E2329"</f>
        <v>000E2329</v>
      </c>
      <c r="B1460" s="1" t="str">
        <f>"RR"</f>
        <v>RR</v>
      </c>
      <c r="C1460" s="3" t="s">
        <v>1234</v>
      </c>
      <c r="D1460" s="3" t="s">
        <v>0</v>
      </c>
      <c r="E1460" s="3" t="s">
        <v>10</v>
      </c>
      <c r="F1460" s="1" t="s">
        <v>0</v>
      </c>
      <c r="G1460" s="24">
        <v>189.8</v>
      </c>
    </row>
    <row r="1461" spans="1:7" ht="129" x14ac:dyDescent="0.25">
      <c r="A1461" s="1" t="str">
        <f>"000E2330"</f>
        <v>000E2330</v>
      </c>
      <c r="B1461" s="1" t="str">
        <f>"KA"</f>
        <v>KA</v>
      </c>
      <c r="C1461" s="3" t="s">
        <v>1235</v>
      </c>
      <c r="D1461" s="3" t="s">
        <v>41</v>
      </c>
      <c r="E1461" s="3" t="s">
        <v>711</v>
      </c>
      <c r="F1461" s="1" t="s">
        <v>0</v>
      </c>
      <c r="G1461" s="24">
        <v>4187.49</v>
      </c>
    </row>
    <row r="1462" spans="1:7" ht="129" x14ac:dyDescent="0.25">
      <c r="A1462" s="1" t="str">
        <f>"000E2330"</f>
        <v>000E2330</v>
      </c>
      <c r="B1462" s="1" t="str">
        <f>"NU"</f>
        <v>NU</v>
      </c>
      <c r="C1462" s="3" t="s">
        <v>1235</v>
      </c>
      <c r="D1462" s="3" t="s">
        <v>41</v>
      </c>
      <c r="E1462" s="3" t="s">
        <v>711</v>
      </c>
      <c r="F1462" s="1" t="s">
        <v>0</v>
      </c>
      <c r="G1462" s="24">
        <v>4187.49</v>
      </c>
    </row>
    <row r="1463" spans="1:7" ht="129" x14ac:dyDescent="0.25">
      <c r="A1463" s="1" t="str">
        <f>"000E2330"</f>
        <v>000E2330</v>
      </c>
      <c r="B1463" s="1" t="str">
        <f>"RB"</f>
        <v>RB</v>
      </c>
      <c r="C1463" s="3" t="s">
        <v>1235</v>
      </c>
      <c r="D1463" s="3" t="s">
        <v>41</v>
      </c>
      <c r="E1463" s="3" t="s">
        <v>595</v>
      </c>
      <c r="F1463" s="1" t="s">
        <v>0</v>
      </c>
      <c r="G1463" s="24">
        <v>4187.49</v>
      </c>
    </row>
    <row r="1464" spans="1:7" ht="129" x14ac:dyDescent="0.25">
      <c r="A1464" s="1" t="str">
        <f>"000E2330"</f>
        <v>000E2330</v>
      </c>
      <c r="B1464" s="1" t="str">
        <f>"RR"</f>
        <v>RR</v>
      </c>
      <c r="C1464" s="3" t="s">
        <v>1235</v>
      </c>
      <c r="D1464" s="3" t="s">
        <v>0</v>
      </c>
      <c r="E1464" s="3" t="s">
        <v>10</v>
      </c>
      <c r="F1464" s="1" t="s">
        <v>0</v>
      </c>
      <c r="G1464" s="24">
        <v>365.25</v>
      </c>
    </row>
    <row r="1465" spans="1:7" ht="100.5" x14ac:dyDescent="0.25">
      <c r="A1465" s="1" t="str">
        <f>"000E2331"</f>
        <v>000E2331</v>
      </c>
      <c r="B1465" s="1" t="str">
        <f>"KA"</f>
        <v>KA</v>
      </c>
      <c r="C1465" s="3" t="s">
        <v>1236</v>
      </c>
      <c r="D1465" s="3" t="s">
        <v>0</v>
      </c>
      <c r="E1465" s="3" t="s">
        <v>33</v>
      </c>
      <c r="F1465" s="1" t="s">
        <v>0</v>
      </c>
      <c r="G1465" s="23" t="s">
        <v>2403</v>
      </c>
    </row>
    <row r="1466" spans="1:7" ht="100.5" x14ac:dyDescent="0.25">
      <c r="A1466" s="1" t="str">
        <f>"000E2331"</f>
        <v>000E2331</v>
      </c>
      <c r="B1466" s="1" t="str">
        <f>"NU"</f>
        <v>NU</v>
      </c>
      <c r="C1466" s="3" t="s">
        <v>1237</v>
      </c>
      <c r="D1466" s="3" t="s">
        <v>0</v>
      </c>
      <c r="E1466" s="3" t="s">
        <v>33</v>
      </c>
      <c r="F1466" s="1" t="s">
        <v>0</v>
      </c>
      <c r="G1466" s="23" t="s">
        <v>2403</v>
      </c>
    </row>
    <row r="1467" spans="1:7" ht="100.5" x14ac:dyDescent="0.25">
      <c r="A1467" s="1" t="str">
        <f>"000E2331"</f>
        <v>000E2331</v>
      </c>
      <c r="B1467" s="1" t="str">
        <f>"RB"</f>
        <v>RB</v>
      </c>
      <c r="C1467" s="3" t="s">
        <v>1237</v>
      </c>
      <c r="D1467" s="3" t="s">
        <v>0</v>
      </c>
      <c r="E1467" s="3" t="s">
        <v>33</v>
      </c>
      <c r="F1467" s="1" t="s">
        <v>0</v>
      </c>
      <c r="G1467" s="23" t="s">
        <v>2403</v>
      </c>
    </row>
    <row r="1468" spans="1:7" ht="100.5" x14ac:dyDescent="0.25">
      <c r="A1468" s="1" t="str">
        <f>"000E2331"</f>
        <v>000E2331</v>
      </c>
      <c r="B1468" s="1" t="str">
        <f>"RR"</f>
        <v>RR</v>
      </c>
      <c r="C1468" s="3" t="s">
        <v>1237</v>
      </c>
      <c r="D1468" s="3" t="s">
        <v>0</v>
      </c>
      <c r="E1468" s="3" t="s">
        <v>33</v>
      </c>
      <c r="F1468" s="1" t="s">
        <v>0</v>
      </c>
      <c r="G1468" s="23" t="s">
        <v>2403</v>
      </c>
    </row>
    <row r="1469" spans="1:7" ht="72" x14ac:dyDescent="0.25">
      <c r="A1469" s="1" t="str">
        <f>"000E2340"</f>
        <v>000E2340</v>
      </c>
      <c r="B1469" s="1" t="str">
        <f>"KA"</f>
        <v>KA</v>
      </c>
      <c r="C1469" s="3" t="s">
        <v>1238</v>
      </c>
      <c r="D1469" s="3" t="s">
        <v>0</v>
      </c>
      <c r="E1469" s="3" t="s">
        <v>10</v>
      </c>
      <c r="F1469" s="1" t="s">
        <v>0</v>
      </c>
      <c r="G1469" s="24">
        <v>438.51</v>
      </c>
    </row>
    <row r="1470" spans="1:7" ht="72" x14ac:dyDescent="0.25">
      <c r="A1470" s="1" t="str">
        <f>"000E2340"</f>
        <v>000E2340</v>
      </c>
      <c r="B1470" s="1" t="str">
        <f>"NU"</f>
        <v>NU</v>
      </c>
      <c r="C1470" s="3" t="s">
        <v>1238</v>
      </c>
      <c r="D1470" s="3" t="s">
        <v>0</v>
      </c>
      <c r="E1470" s="3" t="s">
        <v>10</v>
      </c>
      <c r="F1470" s="1" t="s">
        <v>0</v>
      </c>
      <c r="G1470" s="24">
        <v>446.87</v>
      </c>
    </row>
    <row r="1471" spans="1:7" ht="72" x14ac:dyDescent="0.25">
      <c r="A1471" s="1" t="str">
        <f>"000E2340"</f>
        <v>000E2340</v>
      </c>
      <c r="B1471" s="1" t="str">
        <f>"RB"</f>
        <v>RB</v>
      </c>
      <c r="C1471" s="3" t="s">
        <v>1238</v>
      </c>
      <c r="D1471" s="3" t="s">
        <v>0</v>
      </c>
      <c r="E1471" s="3" t="s">
        <v>10</v>
      </c>
      <c r="F1471" s="1" t="s">
        <v>0</v>
      </c>
      <c r="G1471" s="24">
        <v>438.51</v>
      </c>
    </row>
    <row r="1472" spans="1:7" ht="72" x14ac:dyDescent="0.25">
      <c r="A1472" s="1" t="str">
        <f>"000E2340"</f>
        <v>000E2340</v>
      </c>
      <c r="B1472" s="1" t="str">
        <f>"RR"</f>
        <v>RR</v>
      </c>
      <c r="C1472" s="3" t="s">
        <v>1238</v>
      </c>
      <c r="D1472" s="3" t="s">
        <v>0</v>
      </c>
      <c r="E1472" s="3" t="s">
        <v>10</v>
      </c>
      <c r="F1472" s="1" t="s">
        <v>0</v>
      </c>
      <c r="G1472" s="24">
        <v>44.7</v>
      </c>
    </row>
    <row r="1473" spans="1:7" ht="72" x14ac:dyDescent="0.25">
      <c r="A1473" s="1" t="str">
        <f>"000E2341"</f>
        <v>000E2341</v>
      </c>
      <c r="B1473" s="1" t="str">
        <f>"KA"</f>
        <v>KA</v>
      </c>
      <c r="C1473" s="3" t="s">
        <v>1239</v>
      </c>
      <c r="D1473" s="3" t="s">
        <v>41</v>
      </c>
      <c r="E1473" s="3" t="s">
        <v>10</v>
      </c>
      <c r="F1473" s="1" t="s">
        <v>0</v>
      </c>
      <c r="G1473" s="24">
        <v>657.81</v>
      </c>
    </row>
    <row r="1474" spans="1:7" ht="72" x14ac:dyDescent="0.25">
      <c r="A1474" s="1" t="str">
        <f>"000E2341"</f>
        <v>000E2341</v>
      </c>
      <c r="B1474" s="1" t="str">
        <f>"NU"</f>
        <v>NU</v>
      </c>
      <c r="C1474" s="3" t="s">
        <v>1240</v>
      </c>
      <c r="D1474" s="3" t="s">
        <v>41</v>
      </c>
      <c r="E1474" s="3" t="s">
        <v>10</v>
      </c>
      <c r="F1474" s="1" t="s">
        <v>0</v>
      </c>
      <c r="G1474" s="24">
        <v>670.37</v>
      </c>
    </row>
    <row r="1475" spans="1:7" ht="72" x14ac:dyDescent="0.25">
      <c r="A1475" s="1" t="str">
        <f>"000E2341"</f>
        <v>000E2341</v>
      </c>
      <c r="B1475" s="1" t="str">
        <f>"RB"</f>
        <v>RB</v>
      </c>
      <c r="C1475" s="3" t="s">
        <v>1241</v>
      </c>
      <c r="D1475" s="3" t="s">
        <v>41</v>
      </c>
      <c r="E1475" s="3" t="s">
        <v>10</v>
      </c>
      <c r="F1475" s="1" t="s">
        <v>0</v>
      </c>
      <c r="G1475" s="24">
        <v>657.81</v>
      </c>
    </row>
    <row r="1476" spans="1:7" ht="72" x14ac:dyDescent="0.25">
      <c r="A1476" s="1" t="str">
        <f>"000E2341"</f>
        <v>000E2341</v>
      </c>
      <c r="B1476" s="1" t="str">
        <f>"RR"</f>
        <v>RR</v>
      </c>
      <c r="C1476" s="3" t="s">
        <v>1240</v>
      </c>
      <c r="D1476" s="3" t="s">
        <v>0</v>
      </c>
      <c r="E1476" s="3" t="s">
        <v>10</v>
      </c>
      <c r="F1476" s="1" t="s">
        <v>0</v>
      </c>
      <c r="G1476" s="24">
        <v>67.03</v>
      </c>
    </row>
    <row r="1477" spans="1:7" ht="72" x14ac:dyDescent="0.25">
      <c r="A1477" s="1" t="str">
        <f>"000E2342"</f>
        <v>000E2342</v>
      </c>
      <c r="B1477" s="1" t="str">
        <f>"KA"</f>
        <v>KA</v>
      </c>
      <c r="C1477" s="3" t="s">
        <v>1242</v>
      </c>
      <c r="D1477" s="3" t="s">
        <v>41</v>
      </c>
      <c r="E1477" s="3" t="s">
        <v>10</v>
      </c>
      <c r="F1477" s="1" t="s">
        <v>0</v>
      </c>
      <c r="G1477" s="24">
        <v>548.16999999999996</v>
      </c>
    </row>
    <row r="1478" spans="1:7" ht="72" x14ac:dyDescent="0.25">
      <c r="A1478" s="1" t="str">
        <f>"000E2342"</f>
        <v>000E2342</v>
      </c>
      <c r="B1478" s="1" t="str">
        <f>"NU"</f>
        <v>NU</v>
      </c>
      <c r="C1478" s="3" t="s">
        <v>1242</v>
      </c>
      <c r="D1478" s="3" t="s">
        <v>41</v>
      </c>
      <c r="E1478" s="3" t="s">
        <v>10</v>
      </c>
      <c r="F1478" s="1" t="s">
        <v>0</v>
      </c>
      <c r="G1478" s="24">
        <v>558.65</v>
      </c>
    </row>
    <row r="1479" spans="1:7" ht="72" x14ac:dyDescent="0.25">
      <c r="A1479" s="1" t="str">
        <f>"000E2342"</f>
        <v>000E2342</v>
      </c>
      <c r="B1479" s="1" t="str">
        <f>"RA"</f>
        <v>RA</v>
      </c>
      <c r="C1479" s="3" t="s">
        <v>1242</v>
      </c>
      <c r="D1479" s="3" t="s">
        <v>41</v>
      </c>
      <c r="E1479" s="3" t="s">
        <v>10</v>
      </c>
      <c r="F1479" s="1" t="s">
        <v>0</v>
      </c>
      <c r="G1479" s="24">
        <v>548.16999999999996</v>
      </c>
    </row>
    <row r="1480" spans="1:7" ht="72" x14ac:dyDescent="0.25">
      <c r="A1480" s="1" t="str">
        <f>"000E2342"</f>
        <v>000E2342</v>
      </c>
      <c r="B1480" s="1" t="str">
        <f>"RB"</f>
        <v>RB</v>
      </c>
      <c r="C1480" s="3" t="s">
        <v>1242</v>
      </c>
      <c r="D1480" s="3" t="s">
        <v>41</v>
      </c>
      <c r="E1480" s="3" t="s">
        <v>10</v>
      </c>
      <c r="F1480" s="1" t="s">
        <v>0</v>
      </c>
      <c r="G1480" s="24">
        <v>548.16999999999996</v>
      </c>
    </row>
    <row r="1481" spans="1:7" ht="72" x14ac:dyDescent="0.25">
      <c r="A1481" s="1" t="str">
        <f>"000E2342"</f>
        <v>000E2342</v>
      </c>
      <c r="B1481" s="1" t="str">
        <f>"RR"</f>
        <v>RR</v>
      </c>
      <c r="C1481" s="3" t="s">
        <v>1242</v>
      </c>
      <c r="D1481" s="3" t="s">
        <v>0</v>
      </c>
      <c r="E1481" s="3" t="s">
        <v>10</v>
      </c>
      <c r="F1481" s="1" t="s">
        <v>0</v>
      </c>
      <c r="G1481" s="24">
        <v>55.85</v>
      </c>
    </row>
    <row r="1482" spans="1:7" ht="72" x14ac:dyDescent="0.25">
      <c r="A1482" s="1" t="str">
        <f>"000E2343"</f>
        <v>000E2343</v>
      </c>
      <c r="B1482" s="1" t="str">
        <f>"KA"</f>
        <v>KA</v>
      </c>
      <c r="C1482" s="3" t="s">
        <v>1243</v>
      </c>
      <c r="D1482" s="3" t="s">
        <v>41</v>
      </c>
      <c r="E1482" s="3" t="s">
        <v>711</v>
      </c>
      <c r="F1482" s="1" t="s">
        <v>0</v>
      </c>
      <c r="G1482" s="24">
        <v>877.09</v>
      </c>
    </row>
    <row r="1483" spans="1:7" ht="72" x14ac:dyDescent="0.25">
      <c r="A1483" s="1" t="str">
        <f>"000E2343"</f>
        <v>000E2343</v>
      </c>
      <c r="B1483" s="1" t="str">
        <f>"NU"</f>
        <v>NU</v>
      </c>
      <c r="C1483" s="3" t="s">
        <v>1243</v>
      </c>
      <c r="D1483" s="3" t="s">
        <v>41</v>
      </c>
      <c r="E1483" s="3" t="s">
        <v>711</v>
      </c>
      <c r="F1483" s="1" t="s">
        <v>0</v>
      </c>
      <c r="G1483" s="24">
        <v>893.85</v>
      </c>
    </row>
    <row r="1484" spans="1:7" ht="72" x14ac:dyDescent="0.25">
      <c r="A1484" s="1" t="str">
        <f>"000E2343"</f>
        <v>000E2343</v>
      </c>
      <c r="B1484" s="1" t="str">
        <f>"RB"</f>
        <v>RB</v>
      </c>
      <c r="C1484" s="3" t="s">
        <v>1243</v>
      </c>
      <c r="D1484" s="3" t="s">
        <v>41</v>
      </c>
      <c r="E1484" s="3" t="s">
        <v>595</v>
      </c>
      <c r="F1484" s="1" t="s">
        <v>0</v>
      </c>
      <c r="G1484" s="24">
        <v>877.09</v>
      </c>
    </row>
    <row r="1485" spans="1:7" ht="72" x14ac:dyDescent="0.25">
      <c r="A1485" s="1" t="str">
        <f>"000E2343"</f>
        <v>000E2343</v>
      </c>
      <c r="B1485" s="1" t="str">
        <f>"RR"</f>
        <v>RR</v>
      </c>
      <c r="C1485" s="3" t="s">
        <v>1243</v>
      </c>
      <c r="D1485" s="3" t="s">
        <v>0</v>
      </c>
      <c r="E1485" s="3" t="s">
        <v>10</v>
      </c>
      <c r="F1485" s="1" t="s">
        <v>0</v>
      </c>
      <c r="G1485" s="24">
        <v>89.37</v>
      </c>
    </row>
    <row r="1486" spans="1:7" ht="114.75" x14ac:dyDescent="0.25">
      <c r="A1486" s="1" t="str">
        <f>"000E2351"</f>
        <v>000E2351</v>
      </c>
      <c r="B1486" s="1" t="str">
        <f>"KA"</f>
        <v>KA</v>
      </c>
      <c r="C1486" s="3" t="s">
        <v>1244</v>
      </c>
      <c r="D1486" s="3" t="s">
        <v>41</v>
      </c>
      <c r="E1486" s="3" t="s">
        <v>711</v>
      </c>
      <c r="F1486" s="1" t="s">
        <v>0</v>
      </c>
      <c r="G1486" s="24">
        <v>854.88</v>
      </c>
    </row>
    <row r="1487" spans="1:7" ht="114.75" x14ac:dyDescent="0.25">
      <c r="A1487" s="1" t="str">
        <f>"000E2351"</f>
        <v>000E2351</v>
      </c>
      <c r="B1487" s="1" t="str">
        <f>"NU"</f>
        <v>NU</v>
      </c>
      <c r="C1487" s="3" t="s">
        <v>1245</v>
      </c>
      <c r="D1487" s="3" t="s">
        <v>41</v>
      </c>
      <c r="E1487" s="3" t="s">
        <v>711</v>
      </c>
      <c r="F1487" s="1" t="s">
        <v>0</v>
      </c>
      <c r="G1487" s="24">
        <v>751.15</v>
      </c>
    </row>
    <row r="1488" spans="1:7" ht="114.75" x14ac:dyDescent="0.25">
      <c r="A1488" s="1" t="str">
        <f>"000E2351"</f>
        <v>000E2351</v>
      </c>
      <c r="B1488" s="1" t="str">
        <f>"RB"</f>
        <v>RB</v>
      </c>
      <c r="C1488" s="3" t="s">
        <v>1245</v>
      </c>
      <c r="D1488" s="3" t="s">
        <v>41</v>
      </c>
      <c r="E1488" s="3" t="s">
        <v>595</v>
      </c>
      <c r="F1488" s="1" t="s">
        <v>0</v>
      </c>
      <c r="G1488" s="24">
        <v>854.88</v>
      </c>
    </row>
    <row r="1489" spans="1:7" ht="114.75" x14ac:dyDescent="0.25">
      <c r="A1489" s="1" t="str">
        <f>"000E2351"</f>
        <v>000E2351</v>
      </c>
      <c r="B1489" s="1" t="str">
        <f>"RR"</f>
        <v>RR</v>
      </c>
      <c r="C1489" s="3" t="s">
        <v>1245</v>
      </c>
      <c r="D1489" s="3" t="s">
        <v>0</v>
      </c>
      <c r="E1489" s="3" t="s">
        <v>10</v>
      </c>
      <c r="F1489" s="1" t="s">
        <v>0</v>
      </c>
      <c r="G1489" s="24">
        <v>75.11</v>
      </c>
    </row>
    <row r="1490" spans="1:7" ht="57.75" x14ac:dyDescent="0.25">
      <c r="A1490" s="1" t="str">
        <f>"000E2360"</f>
        <v>000E2360</v>
      </c>
      <c r="B1490" s="1" t="str">
        <f>"KA"</f>
        <v>KA</v>
      </c>
      <c r="C1490" s="3" t="s">
        <v>1247</v>
      </c>
      <c r="D1490" s="3" t="s">
        <v>0</v>
      </c>
      <c r="E1490" s="3" t="s">
        <v>10</v>
      </c>
      <c r="F1490" s="1" t="s">
        <v>0</v>
      </c>
      <c r="G1490" s="24">
        <v>129.36000000000001</v>
      </c>
    </row>
    <row r="1491" spans="1:7" ht="57.75" x14ac:dyDescent="0.25">
      <c r="A1491" s="1" t="str">
        <f>"000E2360"</f>
        <v>000E2360</v>
      </c>
      <c r="B1491" s="1" t="str">
        <f>"NU"</f>
        <v>NU</v>
      </c>
      <c r="C1491" s="3" t="s">
        <v>1247</v>
      </c>
      <c r="D1491" s="3" t="s">
        <v>0</v>
      </c>
      <c r="E1491" s="3" t="s">
        <v>10</v>
      </c>
      <c r="F1491" s="1" t="s">
        <v>0</v>
      </c>
      <c r="G1491" s="24">
        <v>122.1</v>
      </c>
    </row>
    <row r="1492" spans="1:7" ht="57.75" x14ac:dyDescent="0.25">
      <c r="A1492" s="1" t="str">
        <f>"000E2360"</f>
        <v>000E2360</v>
      </c>
      <c r="B1492" s="1" t="str">
        <f>"RB"</f>
        <v>RB</v>
      </c>
      <c r="C1492" s="3" t="s">
        <v>1248</v>
      </c>
      <c r="D1492" s="3" t="s">
        <v>0</v>
      </c>
      <c r="E1492" s="3" t="s">
        <v>10</v>
      </c>
      <c r="F1492" s="1" t="s">
        <v>0</v>
      </c>
      <c r="G1492" s="24">
        <v>129.36000000000001</v>
      </c>
    </row>
    <row r="1493" spans="1:7" ht="57.75" x14ac:dyDescent="0.25">
      <c r="A1493" s="1" t="str">
        <f>"000E2360"</f>
        <v>000E2360</v>
      </c>
      <c r="B1493" s="1" t="str">
        <f>"RR"</f>
        <v>RR</v>
      </c>
      <c r="C1493" s="3" t="s">
        <v>1247</v>
      </c>
      <c r="D1493" s="3" t="s">
        <v>0</v>
      </c>
      <c r="E1493" s="3" t="s">
        <v>10</v>
      </c>
      <c r="F1493" s="1" t="s">
        <v>0</v>
      </c>
      <c r="G1493" s="24">
        <v>12.2</v>
      </c>
    </row>
    <row r="1494" spans="1:7" ht="86.25" x14ac:dyDescent="0.25">
      <c r="A1494" s="1" t="str">
        <f>"000E2361"</f>
        <v>000E2361</v>
      </c>
      <c r="B1494" s="1" t="str">
        <f>"KA"</f>
        <v>KA</v>
      </c>
      <c r="C1494" s="3" t="s">
        <v>1249</v>
      </c>
      <c r="D1494" s="3" t="s">
        <v>0</v>
      </c>
      <c r="E1494" s="3" t="s">
        <v>10</v>
      </c>
      <c r="F1494" s="1" t="s">
        <v>0</v>
      </c>
      <c r="G1494" s="24">
        <v>167.82</v>
      </c>
    </row>
    <row r="1495" spans="1:7" ht="86.25" x14ac:dyDescent="0.25">
      <c r="A1495" s="1" t="str">
        <f>"000E2361"</f>
        <v>000E2361</v>
      </c>
      <c r="B1495" s="1" t="str">
        <f>"RB"</f>
        <v>RB</v>
      </c>
      <c r="C1495" s="3" t="s">
        <v>1251</v>
      </c>
      <c r="D1495" s="3" t="s">
        <v>0</v>
      </c>
      <c r="E1495" s="3" t="s">
        <v>10</v>
      </c>
      <c r="F1495" s="1" t="s">
        <v>0</v>
      </c>
      <c r="G1495" s="24">
        <v>167.82</v>
      </c>
    </row>
    <row r="1496" spans="1:7" ht="57.75" x14ac:dyDescent="0.25">
      <c r="A1496" s="1" t="str">
        <f>"000E2362"</f>
        <v>000E2362</v>
      </c>
      <c r="B1496" s="1" t="str">
        <f>"KA"</f>
        <v>KA</v>
      </c>
      <c r="C1496" s="3" t="s">
        <v>1252</v>
      </c>
      <c r="D1496" s="3" t="s">
        <v>0</v>
      </c>
      <c r="E1496" s="3" t="s">
        <v>10</v>
      </c>
      <c r="F1496" s="1" t="s">
        <v>0</v>
      </c>
      <c r="G1496" s="24">
        <v>110.66</v>
      </c>
    </row>
    <row r="1497" spans="1:7" ht="57.75" x14ac:dyDescent="0.25">
      <c r="A1497" s="1" t="str">
        <f>"000E2362"</f>
        <v>000E2362</v>
      </c>
      <c r="B1497" s="1" t="str">
        <f>"NU"</f>
        <v>NU</v>
      </c>
      <c r="C1497" s="3" t="s">
        <v>1252</v>
      </c>
      <c r="D1497" s="3" t="s">
        <v>0</v>
      </c>
      <c r="E1497" s="3" t="s">
        <v>10</v>
      </c>
      <c r="F1497" s="1" t="s">
        <v>0</v>
      </c>
      <c r="G1497" s="24">
        <v>111.21</v>
      </c>
    </row>
    <row r="1498" spans="1:7" ht="57.75" x14ac:dyDescent="0.25">
      <c r="A1498" s="1" t="str">
        <f>"000E2362"</f>
        <v>000E2362</v>
      </c>
      <c r="B1498" s="1" t="str">
        <f>"RB"</f>
        <v>RB</v>
      </c>
      <c r="C1498" s="3" t="s">
        <v>1252</v>
      </c>
      <c r="D1498" s="3" t="s">
        <v>0</v>
      </c>
      <c r="E1498" s="3" t="s">
        <v>10</v>
      </c>
      <c r="F1498" s="1" t="s">
        <v>0</v>
      </c>
      <c r="G1498" s="24">
        <v>110.66</v>
      </c>
    </row>
    <row r="1499" spans="1:7" ht="57.75" x14ac:dyDescent="0.25">
      <c r="A1499" s="1" t="str">
        <f>"000E2362"</f>
        <v>000E2362</v>
      </c>
      <c r="B1499" s="1" t="str">
        <f>"RR"</f>
        <v>RR</v>
      </c>
      <c r="C1499" s="3" t="s">
        <v>1252</v>
      </c>
      <c r="D1499" s="3" t="s">
        <v>0</v>
      </c>
      <c r="E1499" s="3" t="s">
        <v>10</v>
      </c>
      <c r="F1499" s="1" t="s">
        <v>0</v>
      </c>
      <c r="G1499" s="24">
        <v>11.12</v>
      </c>
    </row>
    <row r="1500" spans="1:7" ht="86.25" x14ac:dyDescent="0.25">
      <c r="A1500" s="1" t="str">
        <f>"000E2363"</f>
        <v>000E2363</v>
      </c>
      <c r="B1500" s="1" t="str">
        <f>"KA"</f>
        <v>KA</v>
      </c>
      <c r="C1500" s="3" t="s">
        <v>1253</v>
      </c>
      <c r="D1500" s="3" t="s">
        <v>0</v>
      </c>
      <c r="E1500" s="3" t="s">
        <v>10</v>
      </c>
      <c r="F1500" s="1" t="s">
        <v>0</v>
      </c>
      <c r="G1500" s="24">
        <v>223.79</v>
      </c>
    </row>
    <row r="1501" spans="1:7" ht="86.25" x14ac:dyDescent="0.25">
      <c r="A1501" s="1" t="str">
        <f>"000E2363"</f>
        <v>000E2363</v>
      </c>
      <c r="B1501" s="1" t="str">
        <f>"RB"</f>
        <v>RB</v>
      </c>
      <c r="C1501" s="3" t="s">
        <v>1255</v>
      </c>
      <c r="D1501" s="3" t="s">
        <v>0</v>
      </c>
      <c r="E1501" s="3" t="s">
        <v>10</v>
      </c>
      <c r="F1501" s="1" t="s">
        <v>0</v>
      </c>
      <c r="G1501" s="24">
        <v>223.79</v>
      </c>
    </row>
    <row r="1502" spans="1:7" ht="57.75" x14ac:dyDescent="0.25">
      <c r="A1502" s="1" t="str">
        <f>"000E2364"</f>
        <v>000E2364</v>
      </c>
      <c r="B1502" s="1" t="str">
        <f>"KA"</f>
        <v>KA</v>
      </c>
      <c r="C1502" s="3" t="s">
        <v>1256</v>
      </c>
      <c r="D1502" s="3" t="s">
        <v>0</v>
      </c>
      <c r="E1502" s="3" t="s">
        <v>10</v>
      </c>
      <c r="F1502" s="1" t="s">
        <v>0</v>
      </c>
      <c r="G1502" s="24">
        <v>129.36000000000001</v>
      </c>
    </row>
    <row r="1503" spans="1:7" ht="57.75" x14ac:dyDescent="0.25">
      <c r="A1503" s="1" t="str">
        <f>"000E2364"</f>
        <v>000E2364</v>
      </c>
      <c r="B1503" s="1" t="str">
        <f>"NU"</f>
        <v>NU</v>
      </c>
      <c r="C1503" s="3" t="s">
        <v>1256</v>
      </c>
      <c r="D1503" s="3" t="s">
        <v>0</v>
      </c>
      <c r="E1503" s="3" t="s">
        <v>10</v>
      </c>
      <c r="F1503" s="1" t="s">
        <v>0</v>
      </c>
      <c r="G1503" s="24">
        <v>121.56</v>
      </c>
    </row>
    <row r="1504" spans="1:7" ht="57.75" x14ac:dyDescent="0.25">
      <c r="A1504" s="1" t="str">
        <f>"000E2364"</f>
        <v>000E2364</v>
      </c>
      <c r="B1504" s="1" t="str">
        <f>"RB"</f>
        <v>RB</v>
      </c>
      <c r="C1504" s="3" t="s">
        <v>1256</v>
      </c>
      <c r="D1504" s="3" t="s">
        <v>0</v>
      </c>
      <c r="E1504" s="3" t="s">
        <v>10</v>
      </c>
      <c r="F1504" s="1" t="s">
        <v>0</v>
      </c>
      <c r="G1504" s="24">
        <v>129.36000000000001</v>
      </c>
    </row>
    <row r="1505" spans="1:7" ht="57.75" x14ac:dyDescent="0.25">
      <c r="A1505" s="1" t="str">
        <f>"000E2364"</f>
        <v>000E2364</v>
      </c>
      <c r="B1505" s="1" t="str">
        <f>"RR"</f>
        <v>RR</v>
      </c>
      <c r="C1505" s="3" t="s">
        <v>1256</v>
      </c>
      <c r="D1505" s="3" t="s">
        <v>0</v>
      </c>
      <c r="E1505" s="3" t="s">
        <v>10</v>
      </c>
      <c r="F1505" s="1" t="s">
        <v>0</v>
      </c>
      <c r="G1505" s="24">
        <v>12.15</v>
      </c>
    </row>
    <row r="1506" spans="1:7" ht="72" x14ac:dyDescent="0.25">
      <c r="A1506" s="1" t="str">
        <f>"000E2365"</f>
        <v>000E2365</v>
      </c>
      <c r="B1506" s="1" t="str">
        <f>"KA"</f>
        <v>KA</v>
      </c>
      <c r="C1506" s="3" t="s">
        <v>1257</v>
      </c>
      <c r="D1506" s="3" t="s">
        <v>0</v>
      </c>
      <c r="E1506" s="3" t="s">
        <v>10</v>
      </c>
      <c r="F1506" s="1" t="s">
        <v>0</v>
      </c>
      <c r="G1506" s="24">
        <v>134.97999999999999</v>
      </c>
    </row>
    <row r="1507" spans="1:7" ht="72" x14ac:dyDescent="0.25">
      <c r="A1507" s="1" t="str">
        <f>"000E2365"</f>
        <v>000E2365</v>
      </c>
      <c r="B1507" s="1" t="str">
        <f>"RB"</f>
        <v>RB</v>
      </c>
      <c r="C1507" s="3" t="s">
        <v>1257</v>
      </c>
      <c r="D1507" s="3" t="s">
        <v>0</v>
      </c>
      <c r="E1507" s="3" t="s">
        <v>10</v>
      </c>
      <c r="F1507" s="1" t="s">
        <v>0</v>
      </c>
      <c r="G1507" s="24">
        <v>134.97999999999999</v>
      </c>
    </row>
    <row r="1508" spans="1:7" ht="100.5" x14ac:dyDescent="0.25">
      <c r="A1508" s="1" t="str">
        <f>"000E2366"</f>
        <v>000E2366</v>
      </c>
      <c r="B1508" s="1" t="str">
        <f>"KA"</f>
        <v>KA</v>
      </c>
      <c r="C1508" s="3" t="s">
        <v>1259</v>
      </c>
      <c r="D1508" s="3" t="s">
        <v>0</v>
      </c>
      <c r="E1508" s="3" t="s">
        <v>10</v>
      </c>
      <c r="F1508" s="1" t="s">
        <v>0</v>
      </c>
      <c r="G1508" s="24">
        <v>322.58</v>
      </c>
    </row>
    <row r="1509" spans="1:7" ht="86.25" x14ac:dyDescent="0.25">
      <c r="A1509" s="1" t="str">
        <f>"000E2366"</f>
        <v>000E2366</v>
      </c>
      <c r="B1509" s="1" t="str">
        <f>"RB"</f>
        <v>RB</v>
      </c>
      <c r="C1509" s="3" t="s">
        <v>1260</v>
      </c>
      <c r="D1509" s="3" t="s">
        <v>0</v>
      </c>
      <c r="E1509" s="3" t="s">
        <v>10</v>
      </c>
      <c r="F1509" s="1" t="s">
        <v>0</v>
      </c>
      <c r="G1509" s="24">
        <v>322.58</v>
      </c>
    </row>
    <row r="1510" spans="1:7" ht="86.25" x14ac:dyDescent="0.25">
      <c r="A1510" s="1" t="str">
        <f>"000E2367"</f>
        <v>000E2367</v>
      </c>
      <c r="B1510" s="1" t="str">
        <f>"KA"</f>
        <v>KA</v>
      </c>
      <c r="C1510" s="3" t="s">
        <v>1261</v>
      </c>
      <c r="D1510" s="3" t="s">
        <v>41</v>
      </c>
      <c r="E1510" s="3" t="s">
        <v>10</v>
      </c>
      <c r="F1510" s="1" t="s">
        <v>0</v>
      </c>
      <c r="G1510" s="24">
        <v>512.80999999999995</v>
      </c>
    </row>
    <row r="1511" spans="1:7" ht="86.25" x14ac:dyDescent="0.25">
      <c r="A1511" s="1" t="str">
        <f>"000E2367"</f>
        <v>000E2367</v>
      </c>
      <c r="B1511" s="1" t="str">
        <f>"NU"</f>
        <v>NU</v>
      </c>
      <c r="C1511" s="3" t="s">
        <v>1261</v>
      </c>
      <c r="D1511" s="3" t="s">
        <v>0</v>
      </c>
      <c r="E1511" s="3" t="s">
        <v>10</v>
      </c>
      <c r="F1511" s="1" t="s">
        <v>0</v>
      </c>
      <c r="G1511" s="24">
        <v>409.99</v>
      </c>
    </row>
    <row r="1512" spans="1:7" ht="86.25" x14ac:dyDescent="0.25">
      <c r="A1512" s="1" t="str">
        <f>"000E2367"</f>
        <v>000E2367</v>
      </c>
      <c r="B1512" s="1" t="str">
        <f>"RB"</f>
        <v>RB</v>
      </c>
      <c r="C1512" s="3" t="s">
        <v>1261</v>
      </c>
      <c r="D1512" s="3" t="s">
        <v>41</v>
      </c>
      <c r="E1512" s="3" t="s">
        <v>10</v>
      </c>
      <c r="F1512" s="1" t="s">
        <v>0</v>
      </c>
      <c r="G1512" s="24">
        <v>512.80999999999995</v>
      </c>
    </row>
    <row r="1513" spans="1:7" ht="86.25" x14ac:dyDescent="0.25">
      <c r="A1513" s="1" t="str">
        <f>"000E2367"</f>
        <v>000E2367</v>
      </c>
      <c r="B1513" s="1" t="str">
        <f>"RR"</f>
        <v>RR</v>
      </c>
      <c r="C1513" s="3" t="s">
        <v>1261</v>
      </c>
      <c r="D1513" s="3" t="s">
        <v>0</v>
      </c>
      <c r="E1513" s="3" t="s">
        <v>10</v>
      </c>
      <c r="F1513" s="1" t="s">
        <v>0</v>
      </c>
      <c r="G1513" s="24">
        <v>40.99</v>
      </c>
    </row>
    <row r="1514" spans="1:7" ht="43.5" x14ac:dyDescent="0.25">
      <c r="A1514" s="1" t="str">
        <f>"000E2368"</f>
        <v>000E2368</v>
      </c>
      <c r="B1514" s="1" t="str">
        <f>"RB"</f>
        <v>RB</v>
      </c>
      <c r="C1514" s="3" t="s">
        <v>1262</v>
      </c>
      <c r="D1514" s="3" t="s">
        <v>41</v>
      </c>
      <c r="E1514" s="3" t="s">
        <v>10</v>
      </c>
      <c r="F1514" s="1" t="s">
        <v>0</v>
      </c>
      <c r="G1514" s="24">
        <v>632.1</v>
      </c>
    </row>
    <row r="1515" spans="1:7" ht="43.5" x14ac:dyDescent="0.25">
      <c r="A1515" s="1" t="str">
        <f>"000E2369"</f>
        <v>000E2369</v>
      </c>
      <c r="B1515" s="1" t="str">
        <f>"RB"</f>
        <v>RB</v>
      </c>
      <c r="C1515" s="3" t="s">
        <v>1263</v>
      </c>
      <c r="D1515" s="3" t="s">
        <v>41</v>
      </c>
      <c r="E1515" s="3" t="s">
        <v>10</v>
      </c>
      <c r="F1515" s="1" t="s">
        <v>0</v>
      </c>
      <c r="G1515" s="24">
        <v>550.57000000000005</v>
      </c>
    </row>
    <row r="1516" spans="1:7" ht="72" x14ac:dyDescent="0.25">
      <c r="A1516" s="1" t="str">
        <f>"000E2370"</f>
        <v>000E2370</v>
      </c>
      <c r="B1516" s="1" t="str">
        <f>"RB"</f>
        <v>RB</v>
      </c>
      <c r="C1516" s="3" t="s">
        <v>1264</v>
      </c>
      <c r="D1516" s="3" t="s">
        <v>41</v>
      </c>
      <c r="E1516" s="3" t="s">
        <v>595</v>
      </c>
      <c r="F1516" s="1" t="s">
        <v>0</v>
      </c>
      <c r="G1516" s="24">
        <v>982.4</v>
      </c>
    </row>
    <row r="1517" spans="1:7" ht="86.25" x14ac:dyDescent="0.25">
      <c r="A1517" s="1" t="str">
        <f>"000E2371"</f>
        <v>000E2371</v>
      </c>
      <c r="B1517" s="1" t="str">
        <f>"RB"</f>
        <v>RB</v>
      </c>
      <c r="C1517" s="3" t="s">
        <v>1266</v>
      </c>
      <c r="D1517" s="3" t="s">
        <v>0</v>
      </c>
      <c r="E1517" s="3" t="s">
        <v>10</v>
      </c>
      <c r="F1517" s="1" t="s">
        <v>0</v>
      </c>
      <c r="G1517" s="24">
        <v>184.45</v>
      </c>
    </row>
    <row r="1518" spans="1:7" ht="57.75" x14ac:dyDescent="0.25">
      <c r="A1518" s="1" t="str">
        <f>"000E2372"</f>
        <v>000E2372</v>
      </c>
      <c r="B1518" s="1" t="str">
        <f>"NU"</f>
        <v>NU</v>
      </c>
      <c r="C1518" s="3" t="s">
        <v>1267</v>
      </c>
      <c r="D1518" s="3" t="s">
        <v>0</v>
      </c>
      <c r="E1518" s="3" t="s">
        <v>33</v>
      </c>
      <c r="F1518" s="1" t="s">
        <v>0</v>
      </c>
      <c r="G1518" s="23" t="s">
        <v>2403</v>
      </c>
    </row>
    <row r="1519" spans="1:7" ht="57.75" x14ac:dyDescent="0.25">
      <c r="A1519" s="1" t="str">
        <f>"000E2372"</f>
        <v>000E2372</v>
      </c>
      <c r="B1519" s="1" t="str">
        <f>"RB"</f>
        <v>RB</v>
      </c>
      <c r="C1519" s="3" t="s">
        <v>1267</v>
      </c>
      <c r="D1519" s="3" t="s">
        <v>0</v>
      </c>
      <c r="E1519" s="3" t="s">
        <v>33</v>
      </c>
      <c r="F1519" s="1" t="s">
        <v>0</v>
      </c>
      <c r="G1519" s="23" t="s">
        <v>2403</v>
      </c>
    </row>
    <row r="1520" spans="1:7" ht="57.75" x14ac:dyDescent="0.25">
      <c r="A1520" s="1" t="str">
        <f>"000E2372"</f>
        <v>000E2372</v>
      </c>
      <c r="B1520" s="1" t="str">
        <f>"RR"</f>
        <v>RR</v>
      </c>
      <c r="C1520" s="3" t="s">
        <v>1267</v>
      </c>
      <c r="D1520" s="3" t="s">
        <v>0</v>
      </c>
      <c r="E1520" s="3" t="s">
        <v>33</v>
      </c>
      <c r="F1520" s="1" t="s">
        <v>0</v>
      </c>
      <c r="G1520" s="23" t="s">
        <v>2403</v>
      </c>
    </row>
    <row r="1521" spans="1:7" ht="114.75" x14ac:dyDescent="0.25">
      <c r="A1521" s="1" t="str">
        <f>"000E2373"</f>
        <v>000E2373</v>
      </c>
      <c r="B1521" s="1" t="str">
        <f>"NU"</f>
        <v>NU</v>
      </c>
      <c r="C1521" s="3" t="s">
        <v>1268</v>
      </c>
      <c r="D1521" s="3" t="s">
        <v>41</v>
      </c>
      <c r="E1521" s="3" t="s">
        <v>10</v>
      </c>
      <c r="F1521" s="1" t="s">
        <v>0</v>
      </c>
      <c r="G1521" s="24">
        <v>827.1</v>
      </c>
    </row>
    <row r="1522" spans="1:7" ht="114.75" x14ac:dyDescent="0.25">
      <c r="A1522" s="1" t="str">
        <f>"000E2373"</f>
        <v>000E2373</v>
      </c>
      <c r="B1522" s="1" t="str">
        <f>"RB"</f>
        <v>RB</v>
      </c>
      <c r="C1522" s="3" t="s">
        <v>1268</v>
      </c>
      <c r="D1522" s="3" t="s">
        <v>41</v>
      </c>
      <c r="E1522" s="3" t="s">
        <v>10</v>
      </c>
      <c r="F1522" s="1" t="s">
        <v>0</v>
      </c>
      <c r="G1522" s="24">
        <v>827.1</v>
      </c>
    </row>
    <row r="1523" spans="1:7" ht="114.75" x14ac:dyDescent="0.25">
      <c r="A1523" s="1" t="str">
        <f>"000E2373"</f>
        <v>000E2373</v>
      </c>
      <c r="B1523" s="1" t="str">
        <f>"RR"</f>
        <v>RR</v>
      </c>
      <c r="C1523" s="3" t="s">
        <v>1268</v>
      </c>
      <c r="D1523" s="3" t="s">
        <v>0</v>
      </c>
      <c r="E1523" s="3" t="s">
        <v>10</v>
      </c>
      <c r="F1523" s="1" t="s">
        <v>0</v>
      </c>
      <c r="G1523" s="24">
        <v>84.3</v>
      </c>
    </row>
    <row r="1524" spans="1:7" ht="100.5" x14ac:dyDescent="0.25">
      <c r="A1524" s="1" t="str">
        <f>"000E2374"</f>
        <v>000E2374</v>
      </c>
      <c r="B1524" s="1" t="str">
        <f>"RB"</f>
        <v>RB</v>
      </c>
      <c r="C1524" s="3" t="s">
        <v>1269</v>
      </c>
      <c r="D1524" s="3" t="s">
        <v>41</v>
      </c>
      <c r="E1524" s="3" t="s">
        <v>10</v>
      </c>
      <c r="F1524" s="1" t="s">
        <v>0</v>
      </c>
      <c r="G1524" s="24">
        <v>653.46</v>
      </c>
    </row>
    <row r="1525" spans="1:7" ht="114.75" x14ac:dyDescent="0.25">
      <c r="A1525" s="1" t="str">
        <f>"000E2375"</f>
        <v>000E2375</v>
      </c>
      <c r="B1525" s="1" t="str">
        <f>"RB"</f>
        <v>RB</v>
      </c>
      <c r="C1525" s="3" t="s">
        <v>1270</v>
      </c>
      <c r="D1525" s="3" t="s">
        <v>41</v>
      </c>
      <c r="E1525" s="3" t="s">
        <v>595</v>
      </c>
      <c r="F1525" s="1" t="s">
        <v>0</v>
      </c>
      <c r="G1525" s="24">
        <v>1048.1400000000001</v>
      </c>
    </row>
    <row r="1526" spans="1:7" ht="129" x14ac:dyDescent="0.25">
      <c r="A1526" s="1" t="str">
        <f>"000E2376"</f>
        <v>000E2376</v>
      </c>
      <c r="B1526" s="1" t="str">
        <f>"RB"</f>
        <v>RB</v>
      </c>
      <c r="C1526" s="3" t="s">
        <v>1271</v>
      </c>
      <c r="D1526" s="3" t="s">
        <v>41</v>
      </c>
      <c r="E1526" s="3" t="s">
        <v>595</v>
      </c>
      <c r="F1526" s="1" t="s">
        <v>0</v>
      </c>
      <c r="G1526" s="24">
        <v>1688.69</v>
      </c>
    </row>
    <row r="1527" spans="1:7" ht="129" x14ac:dyDescent="0.25">
      <c r="A1527" s="1" t="str">
        <f>"000E2377"</f>
        <v>000E2377</v>
      </c>
      <c r="B1527" s="1" t="str">
        <f>"NU"</f>
        <v>NU</v>
      </c>
      <c r="C1527" s="3" t="s">
        <v>1272</v>
      </c>
      <c r="D1527" s="3" t="s">
        <v>41</v>
      </c>
      <c r="E1527" s="3" t="s">
        <v>10</v>
      </c>
      <c r="F1527" s="1" t="s">
        <v>0</v>
      </c>
      <c r="G1527" s="24">
        <v>594.34</v>
      </c>
    </row>
    <row r="1528" spans="1:7" ht="129" x14ac:dyDescent="0.25">
      <c r="A1528" s="1" t="str">
        <f>"000E2377"</f>
        <v>000E2377</v>
      </c>
      <c r="B1528" s="1" t="str">
        <f>"RR"</f>
        <v>RR</v>
      </c>
      <c r="C1528" s="3" t="s">
        <v>1272</v>
      </c>
      <c r="D1528" s="3" t="s">
        <v>0</v>
      </c>
      <c r="E1528" s="3" t="s">
        <v>10</v>
      </c>
      <c r="F1528" s="1" t="s">
        <v>0</v>
      </c>
      <c r="G1528" s="24">
        <v>49.95</v>
      </c>
    </row>
    <row r="1529" spans="1:7" ht="43.5" x14ac:dyDescent="0.25">
      <c r="A1529" s="1" t="str">
        <f>"000E2378"</f>
        <v>000E2378</v>
      </c>
      <c r="B1529" s="1" t="str">
        <f t="shared" ref="B1529:B1544" si="24">"RB"</f>
        <v>RB</v>
      </c>
      <c r="C1529" s="3" t="s">
        <v>1273</v>
      </c>
      <c r="D1529" s="3" t="s">
        <v>0</v>
      </c>
      <c r="E1529" s="3" t="s">
        <v>33</v>
      </c>
      <c r="F1529" s="1" t="s">
        <v>0</v>
      </c>
      <c r="G1529" s="23" t="s">
        <v>2403</v>
      </c>
    </row>
    <row r="1530" spans="1:7" ht="72" x14ac:dyDescent="0.25">
      <c r="A1530" s="1" t="str">
        <f>"000E2381"</f>
        <v>000E2381</v>
      </c>
      <c r="B1530" s="1" t="str">
        <f t="shared" si="24"/>
        <v>RB</v>
      </c>
      <c r="C1530" s="3" t="s">
        <v>1274</v>
      </c>
      <c r="D1530" s="3" t="s">
        <v>0</v>
      </c>
      <c r="E1530" s="3" t="s">
        <v>10</v>
      </c>
      <c r="F1530" s="1" t="s">
        <v>0</v>
      </c>
      <c r="G1530" s="24">
        <v>91.4</v>
      </c>
    </row>
    <row r="1531" spans="1:7" ht="86.25" x14ac:dyDescent="0.25">
      <c r="A1531" s="1" t="str">
        <f>"000E2382"</f>
        <v>000E2382</v>
      </c>
      <c r="B1531" s="1" t="str">
        <f t="shared" si="24"/>
        <v>RB</v>
      </c>
      <c r="C1531" s="3" t="s">
        <v>1275</v>
      </c>
      <c r="D1531" s="3" t="s">
        <v>0</v>
      </c>
      <c r="E1531" s="3" t="s">
        <v>10</v>
      </c>
      <c r="F1531" s="1" t="s">
        <v>0</v>
      </c>
      <c r="G1531" s="24">
        <v>25.67</v>
      </c>
    </row>
    <row r="1532" spans="1:7" ht="57.75" x14ac:dyDescent="0.25">
      <c r="A1532" s="1" t="str">
        <f>"000E2383"</f>
        <v>000E2383</v>
      </c>
      <c r="B1532" s="1" t="str">
        <f t="shared" si="24"/>
        <v>RB</v>
      </c>
      <c r="C1532" s="3" t="s">
        <v>1276</v>
      </c>
      <c r="D1532" s="3" t="s">
        <v>0</v>
      </c>
      <c r="E1532" s="3" t="s">
        <v>10</v>
      </c>
      <c r="F1532" s="1" t="s">
        <v>0</v>
      </c>
      <c r="G1532" s="24">
        <v>187.88</v>
      </c>
    </row>
    <row r="1533" spans="1:7" ht="72" x14ac:dyDescent="0.25">
      <c r="A1533" s="1" t="str">
        <f>"000E2384"</f>
        <v>000E2384</v>
      </c>
      <c r="B1533" s="1" t="str">
        <f t="shared" si="24"/>
        <v>RB</v>
      </c>
      <c r="C1533" s="3" t="s">
        <v>1277</v>
      </c>
      <c r="D1533" s="3" t="s">
        <v>0</v>
      </c>
      <c r="E1533" s="3" t="s">
        <v>10</v>
      </c>
      <c r="F1533" s="1" t="s">
        <v>0</v>
      </c>
      <c r="G1533" s="24">
        <v>100.11</v>
      </c>
    </row>
    <row r="1534" spans="1:7" ht="72" x14ac:dyDescent="0.25">
      <c r="A1534" s="1" t="str">
        <f>"000E2385"</f>
        <v>000E2385</v>
      </c>
      <c r="B1534" s="1" t="str">
        <f t="shared" si="24"/>
        <v>RB</v>
      </c>
      <c r="C1534" s="3" t="s">
        <v>1277</v>
      </c>
      <c r="D1534" s="3" t="s">
        <v>0</v>
      </c>
      <c r="E1534" s="3" t="s">
        <v>10</v>
      </c>
      <c r="F1534" s="1" t="s">
        <v>0</v>
      </c>
      <c r="G1534" s="24">
        <v>61.23</v>
      </c>
    </row>
    <row r="1535" spans="1:7" ht="72" x14ac:dyDescent="0.25">
      <c r="A1535" s="1" t="str">
        <f>"000E2386"</f>
        <v>000E2386</v>
      </c>
      <c r="B1535" s="1" t="str">
        <f t="shared" si="24"/>
        <v>RB</v>
      </c>
      <c r="C1535" s="3" t="s">
        <v>1278</v>
      </c>
      <c r="D1535" s="3" t="s">
        <v>0</v>
      </c>
      <c r="E1535" s="3" t="s">
        <v>10</v>
      </c>
      <c r="F1535" s="1" t="s">
        <v>0</v>
      </c>
      <c r="G1535" s="24">
        <v>186.16</v>
      </c>
    </row>
    <row r="1536" spans="1:7" ht="72" x14ac:dyDescent="0.25">
      <c r="A1536" s="1" t="str">
        <f>"000E2387"</f>
        <v>000E2387</v>
      </c>
      <c r="B1536" s="1" t="str">
        <f t="shared" si="24"/>
        <v>RB</v>
      </c>
      <c r="C1536" s="3" t="s">
        <v>1279</v>
      </c>
      <c r="D1536" s="3" t="s">
        <v>0</v>
      </c>
      <c r="E1536" s="3" t="s">
        <v>10</v>
      </c>
      <c r="F1536" s="1" t="s">
        <v>0</v>
      </c>
      <c r="G1536" s="24">
        <v>80.31</v>
      </c>
    </row>
    <row r="1537" spans="1:7" ht="72" x14ac:dyDescent="0.25">
      <c r="A1537" s="1" t="str">
        <f>"000E2388"</f>
        <v>000E2388</v>
      </c>
      <c r="B1537" s="1" t="str">
        <f t="shared" si="24"/>
        <v>RB</v>
      </c>
      <c r="C1537" s="3" t="s">
        <v>1280</v>
      </c>
      <c r="D1537" s="3" t="s">
        <v>0</v>
      </c>
      <c r="E1537" s="3" t="s">
        <v>10</v>
      </c>
      <c r="F1537" s="1" t="s">
        <v>0</v>
      </c>
      <c r="G1537" s="24">
        <v>63.39</v>
      </c>
    </row>
    <row r="1538" spans="1:7" ht="72" x14ac:dyDescent="0.25">
      <c r="A1538" s="1" t="str">
        <f>"000E2389"</f>
        <v>000E2389</v>
      </c>
      <c r="B1538" s="1" t="str">
        <f t="shared" si="24"/>
        <v>RB</v>
      </c>
      <c r="C1538" s="3" t="s">
        <v>1281</v>
      </c>
      <c r="D1538" s="3" t="s">
        <v>0</v>
      </c>
      <c r="E1538" s="3" t="s">
        <v>10</v>
      </c>
      <c r="F1538" s="1" t="s">
        <v>0</v>
      </c>
      <c r="G1538" s="24">
        <v>34.42</v>
      </c>
    </row>
    <row r="1539" spans="1:7" ht="86.25" x14ac:dyDescent="0.25">
      <c r="A1539" s="1" t="str">
        <f>"000E2390"</f>
        <v>000E2390</v>
      </c>
      <c r="B1539" s="1" t="str">
        <f t="shared" si="24"/>
        <v>RB</v>
      </c>
      <c r="C1539" s="3" t="s">
        <v>1282</v>
      </c>
      <c r="D1539" s="3" t="s">
        <v>0</v>
      </c>
      <c r="E1539" s="3" t="s">
        <v>10</v>
      </c>
      <c r="F1539" s="1" t="s">
        <v>0</v>
      </c>
      <c r="G1539" s="24">
        <v>53.83</v>
      </c>
    </row>
    <row r="1540" spans="1:7" ht="100.5" x14ac:dyDescent="0.25">
      <c r="A1540" s="1" t="str">
        <f>"000E2391"</f>
        <v>000E2391</v>
      </c>
      <c r="B1540" s="1" t="str">
        <f t="shared" si="24"/>
        <v>RB</v>
      </c>
      <c r="C1540" s="3" t="s">
        <v>1283</v>
      </c>
      <c r="D1540" s="3" t="s">
        <v>0</v>
      </c>
      <c r="E1540" s="3" t="s">
        <v>10</v>
      </c>
      <c r="F1540" s="1" t="s">
        <v>0</v>
      </c>
      <c r="G1540" s="24">
        <v>25.79</v>
      </c>
    </row>
    <row r="1541" spans="1:7" ht="100.5" x14ac:dyDescent="0.25">
      <c r="A1541" s="1" t="str">
        <f>"000E2392"</f>
        <v>000E2392</v>
      </c>
      <c r="B1541" s="1" t="str">
        <f t="shared" si="24"/>
        <v>RB</v>
      </c>
      <c r="C1541" s="3" t="s">
        <v>1284</v>
      </c>
      <c r="D1541" s="3" t="s">
        <v>0</v>
      </c>
      <c r="E1541" s="3" t="s">
        <v>10</v>
      </c>
      <c r="F1541" s="1" t="s">
        <v>0</v>
      </c>
      <c r="G1541" s="24">
        <v>67.78</v>
      </c>
    </row>
    <row r="1542" spans="1:7" ht="72" x14ac:dyDescent="0.25">
      <c r="A1542" s="1" t="str">
        <f>"000E2394"</f>
        <v>000E2394</v>
      </c>
      <c r="B1542" s="1" t="str">
        <f t="shared" si="24"/>
        <v>RB</v>
      </c>
      <c r="C1542" s="3" t="s">
        <v>1285</v>
      </c>
      <c r="D1542" s="3" t="s">
        <v>0</v>
      </c>
      <c r="E1542" s="3" t="s">
        <v>10</v>
      </c>
      <c r="F1542" s="1" t="s">
        <v>0</v>
      </c>
      <c r="G1542" s="24">
        <v>96.55</v>
      </c>
    </row>
    <row r="1543" spans="1:7" ht="72" x14ac:dyDescent="0.25">
      <c r="A1543" s="1" t="str">
        <f>"000E2395"</f>
        <v>000E2395</v>
      </c>
      <c r="B1543" s="1" t="str">
        <f t="shared" si="24"/>
        <v>RB</v>
      </c>
      <c r="C1543" s="3" t="s">
        <v>1286</v>
      </c>
      <c r="D1543" s="3" t="s">
        <v>0</v>
      </c>
      <c r="E1543" s="3" t="s">
        <v>10</v>
      </c>
      <c r="F1543" s="1" t="s">
        <v>0</v>
      </c>
      <c r="G1543" s="24">
        <v>68.62</v>
      </c>
    </row>
    <row r="1544" spans="1:7" ht="72" x14ac:dyDescent="0.25">
      <c r="A1544" s="1" t="str">
        <f>"000E2396"</f>
        <v>000E2396</v>
      </c>
      <c r="B1544" s="1" t="str">
        <f t="shared" si="24"/>
        <v>RB</v>
      </c>
      <c r="C1544" s="3" t="s">
        <v>1287</v>
      </c>
      <c r="D1544" s="3" t="s">
        <v>0</v>
      </c>
      <c r="E1544" s="3" t="s">
        <v>10</v>
      </c>
      <c r="F1544" s="1" t="s">
        <v>0</v>
      </c>
      <c r="G1544" s="24">
        <v>83.67</v>
      </c>
    </row>
    <row r="1545" spans="1:7" ht="57.75" x14ac:dyDescent="0.25">
      <c r="A1545" s="1" t="str">
        <f>"000E2398"</f>
        <v>000E2398</v>
      </c>
      <c r="B1545" s="1" t="str">
        <f>"  "</f>
        <v xml:space="preserve">  </v>
      </c>
      <c r="C1545" s="3" t="s">
        <v>1289</v>
      </c>
      <c r="D1545" s="3" t="s">
        <v>0</v>
      </c>
      <c r="E1545" s="3" t="s">
        <v>33</v>
      </c>
      <c r="F1545" s="1" t="s">
        <v>0</v>
      </c>
      <c r="G1545" s="23" t="s">
        <v>2403</v>
      </c>
    </row>
    <row r="1546" spans="1:7" ht="57.75" x14ac:dyDescent="0.25">
      <c r="A1546" s="1" t="str">
        <f>"000E2398"</f>
        <v>000E2398</v>
      </c>
      <c r="B1546" s="1" t="str">
        <f>"NU"</f>
        <v>NU</v>
      </c>
      <c r="C1546" s="3" t="s">
        <v>1289</v>
      </c>
      <c r="D1546" s="3" t="s">
        <v>41</v>
      </c>
      <c r="E1546" s="3" t="s">
        <v>33</v>
      </c>
      <c r="F1546" s="1" t="s">
        <v>0</v>
      </c>
      <c r="G1546" s="23" t="s">
        <v>2403</v>
      </c>
    </row>
    <row r="1547" spans="1:7" ht="57.75" x14ac:dyDescent="0.25">
      <c r="A1547" s="1" t="str">
        <f>"000E2398"</f>
        <v>000E2398</v>
      </c>
      <c r="B1547" s="1" t="str">
        <f>"RR"</f>
        <v>RR</v>
      </c>
      <c r="C1547" s="3" t="s">
        <v>1289</v>
      </c>
      <c r="D1547" s="3" t="s">
        <v>41</v>
      </c>
      <c r="E1547" s="3" t="s">
        <v>33</v>
      </c>
      <c r="F1547" s="1" t="s">
        <v>0</v>
      </c>
      <c r="G1547" s="23" t="s">
        <v>2403</v>
      </c>
    </row>
    <row r="1548" spans="1:7" ht="72" x14ac:dyDescent="0.25">
      <c r="A1548" s="1" t="str">
        <f>"000E2402"</f>
        <v>000E2402</v>
      </c>
      <c r="B1548" s="1" t="str">
        <f>"KR"</f>
        <v>KR</v>
      </c>
      <c r="C1548" s="3" t="s">
        <v>1290</v>
      </c>
      <c r="D1548" s="3" t="s">
        <v>0</v>
      </c>
      <c r="E1548" s="3" t="s">
        <v>10</v>
      </c>
      <c r="F1548" s="1" t="s">
        <v>0</v>
      </c>
      <c r="G1548" s="24">
        <v>140.38</v>
      </c>
    </row>
    <row r="1549" spans="1:7" ht="72" x14ac:dyDescent="0.25">
      <c r="A1549" s="1" t="str">
        <f>"000E2500"</f>
        <v>000E2500</v>
      </c>
      <c r="B1549" s="1" t="str">
        <f>"NU"</f>
        <v>NU</v>
      </c>
      <c r="C1549" s="3" t="s">
        <v>1291</v>
      </c>
      <c r="D1549" s="3" t="s">
        <v>0</v>
      </c>
      <c r="E1549" s="3" t="s">
        <v>10</v>
      </c>
      <c r="F1549" s="1" t="s">
        <v>41</v>
      </c>
      <c r="G1549" s="24">
        <v>487.63</v>
      </c>
    </row>
    <row r="1550" spans="1:7" ht="72" x14ac:dyDescent="0.25">
      <c r="A1550" s="1" t="str">
        <f>"000E2500"</f>
        <v>000E2500</v>
      </c>
      <c r="B1550" s="1" t="str">
        <f>"RR"</f>
        <v>RR</v>
      </c>
      <c r="C1550" s="3" t="s">
        <v>1291</v>
      </c>
      <c r="D1550" s="3" t="s">
        <v>0</v>
      </c>
      <c r="E1550" s="3" t="s">
        <v>10</v>
      </c>
      <c r="F1550" s="1" t="s">
        <v>0</v>
      </c>
      <c r="G1550" s="24">
        <v>48.77</v>
      </c>
    </row>
    <row r="1551" spans="1:7" ht="114.75" x14ac:dyDescent="0.25">
      <c r="A1551" s="1" t="str">
        <f>"000E2502"</f>
        <v>000E2502</v>
      </c>
      <c r="B1551" s="1" t="str">
        <f>"NU"</f>
        <v>NU</v>
      </c>
      <c r="C1551" s="3" t="s">
        <v>1292</v>
      </c>
      <c r="D1551" s="3" t="s">
        <v>41</v>
      </c>
      <c r="E1551" s="3" t="s">
        <v>711</v>
      </c>
      <c r="F1551" s="1" t="s">
        <v>0</v>
      </c>
      <c r="G1551" s="24">
        <v>1491.15</v>
      </c>
    </row>
    <row r="1552" spans="1:7" ht="114.75" x14ac:dyDescent="0.25">
      <c r="A1552" s="1" t="str">
        <f>"000E2502"</f>
        <v>000E2502</v>
      </c>
      <c r="B1552" s="1" t="str">
        <f>"RR"</f>
        <v>RR</v>
      </c>
      <c r="C1552" s="3" t="s">
        <v>1292</v>
      </c>
      <c r="D1552" s="3" t="s">
        <v>0</v>
      </c>
      <c r="E1552" s="3" t="s">
        <v>10</v>
      </c>
      <c r="F1552" s="1" t="s">
        <v>0</v>
      </c>
      <c r="G1552" s="24">
        <v>149.13</v>
      </c>
    </row>
    <row r="1553" spans="1:7" ht="114.75" x14ac:dyDescent="0.25">
      <c r="A1553" s="1" t="str">
        <f>"000E2504"</f>
        <v>000E2504</v>
      </c>
      <c r="B1553" s="1" t="str">
        <f>"NU"</f>
        <v>NU</v>
      </c>
      <c r="C1553" s="3" t="s">
        <v>1293</v>
      </c>
      <c r="D1553" s="3" t="s">
        <v>41</v>
      </c>
      <c r="E1553" s="3" t="s">
        <v>711</v>
      </c>
      <c r="F1553" s="1" t="s">
        <v>0</v>
      </c>
      <c r="G1553" s="24">
        <v>1967.06</v>
      </c>
    </row>
    <row r="1554" spans="1:7" ht="114.75" x14ac:dyDescent="0.25">
      <c r="A1554" s="1" t="str">
        <f>"000E2504"</f>
        <v>000E2504</v>
      </c>
      <c r="B1554" s="1" t="str">
        <f>"RR"</f>
        <v>RR</v>
      </c>
      <c r="C1554" s="3" t="s">
        <v>1293</v>
      </c>
      <c r="D1554" s="3" t="s">
        <v>0</v>
      </c>
      <c r="E1554" s="3" t="s">
        <v>10</v>
      </c>
      <c r="F1554" s="1" t="s">
        <v>0</v>
      </c>
      <c r="G1554" s="24">
        <v>196.72</v>
      </c>
    </row>
    <row r="1555" spans="1:7" ht="100.5" x14ac:dyDescent="0.25">
      <c r="A1555" s="1" t="str">
        <f>"000E2506"</f>
        <v>000E2506</v>
      </c>
      <c r="B1555" s="1" t="str">
        <f>"NU"</f>
        <v>NU</v>
      </c>
      <c r="C1555" s="3" t="s">
        <v>1294</v>
      </c>
      <c r="D1555" s="3" t="s">
        <v>41</v>
      </c>
      <c r="E1555" s="3" t="s">
        <v>711</v>
      </c>
      <c r="F1555" s="1" t="s">
        <v>0</v>
      </c>
      <c r="G1555" s="24">
        <v>2884.28</v>
      </c>
    </row>
    <row r="1556" spans="1:7" ht="100.5" x14ac:dyDescent="0.25">
      <c r="A1556" s="1" t="str">
        <f>"000E2506"</f>
        <v>000E2506</v>
      </c>
      <c r="B1556" s="1" t="str">
        <f>"RR"</f>
        <v>RR</v>
      </c>
      <c r="C1556" s="3" t="s">
        <v>1294</v>
      </c>
      <c r="D1556" s="3" t="s">
        <v>0</v>
      </c>
      <c r="E1556" s="3" t="s">
        <v>10</v>
      </c>
      <c r="F1556" s="1" t="s">
        <v>0</v>
      </c>
      <c r="G1556" s="24">
        <v>288.41000000000003</v>
      </c>
    </row>
    <row r="1557" spans="1:7" ht="114.75" x14ac:dyDescent="0.25">
      <c r="A1557" s="1" t="str">
        <f>"000E2508"</f>
        <v>000E2508</v>
      </c>
      <c r="B1557" s="1" t="str">
        <f>"NU"</f>
        <v>NU</v>
      </c>
      <c r="C1557" s="3" t="s">
        <v>1295</v>
      </c>
      <c r="D1557" s="3" t="s">
        <v>41</v>
      </c>
      <c r="E1557" s="3" t="s">
        <v>711</v>
      </c>
      <c r="F1557" s="1" t="s">
        <v>0</v>
      </c>
      <c r="G1557" s="24">
        <v>4460.07</v>
      </c>
    </row>
    <row r="1558" spans="1:7" ht="114.75" x14ac:dyDescent="0.25">
      <c r="A1558" s="1" t="str">
        <f>"000E2508"</f>
        <v>000E2508</v>
      </c>
      <c r="B1558" s="1" t="str">
        <f>"RR"</f>
        <v>RR</v>
      </c>
      <c r="C1558" s="3" t="s">
        <v>1295</v>
      </c>
      <c r="D1558" s="3" t="s">
        <v>0</v>
      </c>
      <c r="E1558" s="3" t="s">
        <v>10</v>
      </c>
      <c r="F1558" s="1" t="s">
        <v>0</v>
      </c>
      <c r="G1558" s="24">
        <v>446</v>
      </c>
    </row>
    <row r="1559" spans="1:7" ht="100.5" x14ac:dyDescent="0.25">
      <c r="A1559" s="1" t="str">
        <f>"000E2510"</f>
        <v>000E2510</v>
      </c>
      <c r="B1559" s="1" t="str">
        <f>"NU"</f>
        <v>NU</v>
      </c>
      <c r="C1559" s="3" t="s">
        <v>1296</v>
      </c>
      <c r="D1559" s="3" t="s">
        <v>41</v>
      </c>
      <c r="E1559" s="3" t="s">
        <v>711</v>
      </c>
      <c r="F1559" s="1" t="s">
        <v>41</v>
      </c>
      <c r="G1559" s="24">
        <v>8440.1</v>
      </c>
    </row>
    <row r="1560" spans="1:7" ht="100.5" x14ac:dyDescent="0.25">
      <c r="A1560" s="1" t="str">
        <f>"000E2510"</f>
        <v>000E2510</v>
      </c>
      <c r="B1560" s="1" t="str">
        <f>"RR"</f>
        <v>RR</v>
      </c>
      <c r="C1560" s="3" t="s">
        <v>1296</v>
      </c>
      <c r="D1560" s="3" t="s">
        <v>41</v>
      </c>
      <c r="E1560" s="3" t="s">
        <v>711</v>
      </c>
      <c r="F1560" s="1" t="s">
        <v>0</v>
      </c>
      <c r="G1560" s="24">
        <v>844.01</v>
      </c>
    </row>
    <row r="1561" spans="1:7" ht="86.25" x14ac:dyDescent="0.25">
      <c r="A1561" s="1" t="str">
        <f>"000E2511"</f>
        <v>000E2511</v>
      </c>
      <c r="B1561" s="1" t="str">
        <f>"NU"</f>
        <v>NU</v>
      </c>
      <c r="C1561" s="3" t="s">
        <v>1297</v>
      </c>
      <c r="D1561" s="3" t="s">
        <v>0</v>
      </c>
      <c r="E1561" s="3" t="s">
        <v>33</v>
      </c>
      <c r="F1561" s="1" t="s">
        <v>41</v>
      </c>
      <c r="G1561" s="23" t="s">
        <v>2403</v>
      </c>
    </row>
    <row r="1562" spans="1:7" ht="86.25" x14ac:dyDescent="0.25">
      <c r="A1562" s="1" t="str">
        <f>"000E2511"</f>
        <v>000E2511</v>
      </c>
      <c r="B1562" s="1" t="str">
        <f>"RR"</f>
        <v>RR</v>
      </c>
      <c r="C1562" s="3" t="s">
        <v>1297</v>
      </c>
      <c r="D1562" s="3" t="s">
        <v>0</v>
      </c>
      <c r="E1562" s="3" t="s">
        <v>33</v>
      </c>
      <c r="F1562" s="1" t="s">
        <v>0</v>
      </c>
      <c r="G1562" s="23" t="s">
        <v>2403</v>
      </c>
    </row>
    <row r="1563" spans="1:7" ht="57.75" x14ac:dyDescent="0.25">
      <c r="A1563" s="1" t="str">
        <f>"000E2512"</f>
        <v>000E2512</v>
      </c>
      <c r="B1563" s="1" t="str">
        <f>"NU"</f>
        <v>NU</v>
      </c>
      <c r="C1563" s="3" t="s">
        <v>1298</v>
      </c>
      <c r="D1563" s="3" t="s">
        <v>41</v>
      </c>
      <c r="E1563" s="3" t="s">
        <v>264</v>
      </c>
      <c r="F1563" s="1" t="s">
        <v>0</v>
      </c>
      <c r="G1563" s="23" t="s">
        <v>2403</v>
      </c>
    </row>
    <row r="1564" spans="1:7" ht="57.75" x14ac:dyDescent="0.25">
      <c r="A1564" s="1" t="str">
        <f>"000E2512"</f>
        <v>000E2512</v>
      </c>
      <c r="B1564" s="1" t="str">
        <f>"RB"</f>
        <v>RB</v>
      </c>
      <c r="C1564" s="3" t="s">
        <v>1298</v>
      </c>
      <c r="D1564" s="3" t="s">
        <v>41</v>
      </c>
      <c r="E1564" s="3" t="s">
        <v>264</v>
      </c>
      <c r="F1564" s="1" t="s">
        <v>0</v>
      </c>
      <c r="G1564" s="23" t="s">
        <v>2403</v>
      </c>
    </row>
    <row r="1565" spans="1:7" ht="57.75" x14ac:dyDescent="0.25">
      <c r="A1565" s="1" t="str">
        <f>"000E2512"</f>
        <v>000E2512</v>
      </c>
      <c r="B1565" s="1" t="str">
        <f>"RR"</f>
        <v>RR</v>
      </c>
      <c r="C1565" s="3" t="s">
        <v>1298</v>
      </c>
      <c r="D1565" s="3" t="s">
        <v>41</v>
      </c>
      <c r="E1565" s="3" t="s">
        <v>264</v>
      </c>
      <c r="F1565" s="1" t="s">
        <v>0</v>
      </c>
      <c r="G1565" s="23" t="s">
        <v>2403</v>
      </c>
    </row>
    <row r="1566" spans="1:7" ht="57.75" x14ac:dyDescent="0.25">
      <c r="A1566" s="1" t="str">
        <f>"000E2599"</f>
        <v>000E2599</v>
      </c>
      <c r="B1566" s="1" t="str">
        <f>"NU"</f>
        <v>NU</v>
      </c>
      <c r="C1566" s="3" t="s">
        <v>1299</v>
      </c>
      <c r="D1566" s="3" t="s">
        <v>41</v>
      </c>
      <c r="E1566" s="3" t="s">
        <v>264</v>
      </c>
      <c r="F1566" s="1" t="s">
        <v>0</v>
      </c>
      <c r="G1566" s="23" t="s">
        <v>2403</v>
      </c>
    </row>
    <row r="1567" spans="1:7" ht="57.75" x14ac:dyDescent="0.25">
      <c r="A1567" s="1" t="str">
        <f>"000E2599"</f>
        <v>000E2599</v>
      </c>
      <c r="B1567" s="1" t="str">
        <f>"RB"</f>
        <v>RB</v>
      </c>
      <c r="C1567" s="3" t="s">
        <v>1300</v>
      </c>
      <c r="D1567" s="3" t="s">
        <v>41</v>
      </c>
      <c r="E1567" s="3" t="s">
        <v>1301</v>
      </c>
      <c r="F1567" s="1" t="s">
        <v>0</v>
      </c>
      <c r="G1567" s="23" t="s">
        <v>2403</v>
      </c>
    </row>
    <row r="1568" spans="1:7" ht="57.75" x14ac:dyDescent="0.25">
      <c r="A1568" s="1" t="str">
        <f>"000E2599"</f>
        <v>000E2599</v>
      </c>
      <c r="B1568" s="1" t="str">
        <f>"RR"</f>
        <v>RR</v>
      </c>
      <c r="C1568" s="3" t="s">
        <v>1299</v>
      </c>
      <c r="D1568" s="3" t="s">
        <v>41</v>
      </c>
      <c r="E1568" s="3" t="s">
        <v>264</v>
      </c>
      <c r="F1568" s="1" t="s">
        <v>0</v>
      </c>
      <c r="G1568" s="23" t="s">
        <v>2403</v>
      </c>
    </row>
    <row r="1569" spans="1:7" ht="43.5" x14ac:dyDescent="0.25">
      <c r="A1569" s="1" t="str">
        <f>"000E2609"</f>
        <v>000E2609</v>
      </c>
      <c r="B1569" s="1" t="str">
        <f>"NU"</f>
        <v>NU</v>
      </c>
      <c r="C1569" s="3" t="s">
        <v>1310</v>
      </c>
      <c r="D1569" s="3" t="s">
        <v>0</v>
      </c>
      <c r="E1569" s="3" t="s">
        <v>33</v>
      </c>
      <c r="F1569" s="1" t="s">
        <v>41</v>
      </c>
      <c r="G1569" s="23" t="s">
        <v>2403</v>
      </c>
    </row>
    <row r="1570" spans="1:7" ht="43.5" x14ac:dyDescent="0.25">
      <c r="A1570" s="1" t="str">
        <f>"000E2609"</f>
        <v>000E2609</v>
      </c>
      <c r="B1570" s="1" t="str">
        <f>"RR"</f>
        <v>RR</v>
      </c>
      <c r="C1570" s="3" t="s">
        <v>1310</v>
      </c>
      <c r="D1570" s="3" t="s">
        <v>0</v>
      </c>
      <c r="E1570" s="3" t="s">
        <v>33</v>
      </c>
      <c r="F1570" s="1" t="s">
        <v>0</v>
      </c>
      <c r="G1570" s="23" t="s">
        <v>2403</v>
      </c>
    </row>
    <row r="1571" spans="1:7" ht="114.75" x14ac:dyDescent="0.25">
      <c r="A1571" s="1" t="str">
        <f>"000E2615"</f>
        <v>000E2615</v>
      </c>
      <c r="B1571" s="1" t="str">
        <f>"KA"</f>
        <v>KA</v>
      </c>
      <c r="C1571" s="3" t="s">
        <v>1315</v>
      </c>
      <c r="D1571" s="3" t="s">
        <v>41</v>
      </c>
      <c r="E1571" s="3" t="s">
        <v>10</v>
      </c>
      <c r="F1571" s="1" t="s">
        <v>0</v>
      </c>
      <c r="G1571" s="24">
        <v>553.48</v>
      </c>
    </row>
    <row r="1572" spans="1:7" ht="114.75" x14ac:dyDescent="0.25">
      <c r="A1572" s="1" t="str">
        <f>"000E2615"</f>
        <v>000E2615</v>
      </c>
      <c r="B1572" s="1" t="str">
        <f>"RB"</f>
        <v>RB</v>
      </c>
      <c r="C1572" s="3" t="s">
        <v>1316</v>
      </c>
      <c r="D1572" s="3" t="s">
        <v>41</v>
      </c>
      <c r="E1572" s="3" t="s">
        <v>10</v>
      </c>
      <c r="F1572" s="1" t="s">
        <v>0</v>
      </c>
      <c r="G1572" s="24">
        <v>553.48</v>
      </c>
    </row>
    <row r="1573" spans="1:7" ht="72" x14ac:dyDescent="0.25">
      <c r="A1573" s="1" t="str">
        <f>"000E2617"</f>
        <v>000E2617</v>
      </c>
      <c r="B1573" s="1" t="str">
        <f>"NU"</f>
        <v>NU</v>
      </c>
      <c r="C1573" s="3" t="s">
        <v>1318</v>
      </c>
      <c r="D1573" s="3" t="s">
        <v>0</v>
      </c>
      <c r="E1573" s="3" t="s">
        <v>33</v>
      </c>
      <c r="F1573" s="1" t="s">
        <v>41</v>
      </c>
      <c r="G1573" s="23" t="s">
        <v>2403</v>
      </c>
    </row>
    <row r="1574" spans="1:7" ht="72" x14ac:dyDescent="0.25">
      <c r="A1574" s="1" t="str">
        <f>"000E2617"</f>
        <v>000E2617</v>
      </c>
      <c r="B1574" s="1" t="str">
        <f>"RR"</f>
        <v>RR</v>
      </c>
      <c r="C1574" s="3" t="s">
        <v>1318</v>
      </c>
      <c r="D1574" s="3" t="s">
        <v>0</v>
      </c>
      <c r="E1574" s="3" t="s">
        <v>33</v>
      </c>
      <c r="F1574" s="1" t="s">
        <v>0</v>
      </c>
      <c r="G1574" s="23" t="s">
        <v>2403</v>
      </c>
    </row>
    <row r="1575" spans="1:7" ht="57.75" x14ac:dyDescent="0.25">
      <c r="A1575" s="1" t="str">
        <f>"000E2619"</f>
        <v>000E2619</v>
      </c>
      <c r="B1575" s="1" t="str">
        <f>"RB"</f>
        <v>RB</v>
      </c>
      <c r="C1575" s="3" t="s">
        <v>1319</v>
      </c>
      <c r="D1575" s="3" t="s">
        <v>0</v>
      </c>
      <c r="E1575" s="3" t="s">
        <v>10</v>
      </c>
      <c r="F1575" s="1" t="s">
        <v>0</v>
      </c>
      <c r="G1575" s="24">
        <v>62.79</v>
      </c>
    </row>
    <row r="1576" spans="1:7" ht="72" x14ac:dyDescent="0.25">
      <c r="A1576" s="1" t="str">
        <f>"000E2622"</f>
        <v>000E2622</v>
      </c>
      <c r="B1576" s="1" t="str">
        <f>"NU"</f>
        <v>NU</v>
      </c>
      <c r="C1576" s="3" t="s">
        <v>1322</v>
      </c>
      <c r="D1576" s="3" t="s">
        <v>0</v>
      </c>
      <c r="E1576" s="3" t="s">
        <v>10</v>
      </c>
      <c r="F1576" s="1" t="s">
        <v>41</v>
      </c>
      <c r="G1576" s="24">
        <v>338.35</v>
      </c>
    </row>
    <row r="1577" spans="1:7" ht="72" x14ac:dyDescent="0.25">
      <c r="A1577" s="1" t="str">
        <f>"000E2622"</f>
        <v>000E2622</v>
      </c>
      <c r="B1577" s="1" t="str">
        <f>"RR"</f>
        <v>RR</v>
      </c>
      <c r="C1577" s="3" t="s">
        <v>1322</v>
      </c>
      <c r="D1577" s="3" t="s">
        <v>0</v>
      </c>
      <c r="E1577" s="3" t="s">
        <v>10</v>
      </c>
      <c r="F1577" s="1" t="s">
        <v>0</v>
      </c>
      <c r="G1577" s="24">
        <v>33.840000000000003</v>
      </c>
    </row>
    <row r="1578" spans="1:7" ht="72" x14ac:dyDescent="0.25">
      <c r="A1578" s="1" t="str">
        <f>"000E2623"</f>
        <v>000E2623</v>
      </c>
      <c r="B1578" s="1" t="str">
        <f>"NU"</f>
        <v>NU</v>
      </c>
      <c r="C1578" s="3" t="s">
        <v>1323</v>
      </c>
      <c r="D1578" s="3" t="s">
        <v>0</v>
      </c>
      <c r="E1578" s="3" t="s">
        <v>10</v>
      </c>
      <c r="F1578" s="1" t="s">
        <v>41</v>
      </c>
      <c r="G1578" s="24">
        <v>428.57</v>
      </c>
    </row>
    <row r="1579" spans="1:7" ht="72" x14ac:dyDescent="0.25">
      <c r="A1579" s="1" t="str">
        <f>"000E2623"</f>
        <v>000E2623</v>
      </c>
      <c r="B1579" s="1" t="str">
        <f>"RR"</f>
        <v>RR</v>
      </c>
      <c r="C1579" s="3" t="s">
        <v>1323</v>
      </c>
      <c r="D1579" s="3" t="s">
        <v>0</v>
      </c>
      <c r="E1579" s="3" t="s">
        <v>10</v>
      </c>
      <c r="F1579" s="1" t="s">
        <v>0</v>
      </c>
      <c r="G1579" s="24">
        <v>42.86</v>
      </c>
    </row>
    <row r="1580" spans="1:7" ht="86.25" x14ac:dyDescent="0.25">
      <c r="A1580" s="1" t="str">
        <f>"000E2624"</f>
        <v>000E2624</v>
      </c>
      <c r="B1580" s="1" t="str">
        <f>"NU"</f>
        <v>NU</v>
      </c>
      <c r="C1580" s="3" t="s">
        <v>1324</v>
      </c>
      <c r="D1580" s="3" t="s">
        <v>0</v>
      </c>
      <c r="E1580" s="3" t="s">
        <v>10</v>
      </c>
      <c r="F1580" s="1" t="s">
        <v>41</v>
      </c>
      <c r="G1580" s="24">
        <v>343.12</v>
      </c>
    </row>
    <row r="1581" spans="1:7" ht="86.25" x14ac:dyDescent="0.25">
      <c r="A1581" s="1" t="str">
        <f>"000E2624"</f>
        <v>000E2624</v>
      </c>
      <c r="B1581" s="1" t="str">
        <f>"RR"</f>
        <v>RR</v>
      </c>
      <c r="C1581" s="3" t="s">
        <v>1324</v>
      </c>
      <c r="D1581" s="3" t="s">
        <v>0</v>
      </c>
      <c r="E1581" s="3" t="s">
        <v>10</v>
      </c>
      <c r="F1581" s="1" t="s">
        <v>0</v>
      </c>
      <c r="G1581" s="24">
        <v>34.31</v>
      </c>
    </row>
    <row r="1582" spans="1:7" ht="72" x14ac:dyDescent="0.25">
      <c r="A1582" s="1" t="str">
        <f>"000E2625"</f>
        <v>000E2625</v>
      </c>
      <c r="B1582" s="1" t="str">
        <f>"NU"</f>
        <v>NU</v>
      </c>
      <c r="C1582" s="3" t="s">
        <v>1325</v>
      </c>
      <c r="D1582" s="3" t="s">
        <v>0</v>
      </c>
      <c r="E1582" s="3" t="s">
        <v>10</v>
      </c>
      <c r="F1582" s="1" t="s">
        <v>41</v>
      </c>
      <c r="G1582" s="24">
        <v>427.18</v>
      </c>
    </row>
    <row r="1583" spans="1:7" ht="72" x14ac:dyDescent="0.25">
      <c r="A1583" s="1" t="str">
        <f>"000E2625"</f>
        <v>000E2625</v>
      </c>
      <c r="B1583" s="1" t="str">
        <f>"RR"</f>
        <v>RR</v>
      </c>
      <c r="C1583" s="3" t="s">
        <v>1325</v>
      </c>
      <c r="D1583" s="3" t="s">
        <v>0</v>
      </c>
      <c r="E1583" s="3" t="s">
        <v>10</v>
      </c>
      <c r="F1583" s="1" t="s">
        <v>0</v>
      </c>
      <c r="G1583" s="24">
        <v>42.72</v>
      </c>
    </row>
    <row r="1584" spans="1:7" ht="72" x14ac:dyDescent="0.25">
      <c r="A1584" s="1" t="str">
        <f>"000E8000"</f>
        <v>000E8000</v>
      </c>
      <c r="B1584" s="1" t="str">
        <f>"NU"</f>
        <v>NU</v>
      </c>
      <c r="C1584" s="3" t="s">
        <v>1326</v>
      </c>
      <c r="D1584" s="3" t="s">
        <v>0</v>
      </c>
      <c r="E1584" s="3" t="s">
        <v>33</v>
      </c>
      <c r="F1584" s="1" t="s">
        <v>41</v>
      </c>
      <c r="G1584" s="23" t="s">
        <v>2403</v>
      </c>
    </row>
    <row r="1585" spans="1:7" ht="72" x14ac:dyDescent="0.25">
      <c r="A1585" s="1" t="str">
        <f>"000E8000"</f>
        <v>000E8000</v>
      </c>
      <c r="B1585" s="1" t="str">
        <f>"RR"</f>
        <v>RR</v>
      </c>
      <c r="C1585" s="3" t="s">
        <v>1326</v>
      </c>
      <c r="D1585" s="3" t="s">
        <v>0</v>
      </c>
      <c r="E1585" s="3" t="s">
        <v>33</v>
      </c>
      <c r="F1585" s="1" t="s">
        <v>0</v>
      </c>
      <c r="G1585" s="23" t="s">
        <v>2403</v>
      </c>
    </row>
    <row r="1586" spans="1:7" ht="72" x14ac:dyDescent="0.25">
      <c r="A1586" s="1" t="str">
        <f>"000E8001"</f>
        <v>000E8001</v>
      </c>
      <c r="B1586" s="1" t="str">
        <f>"NU"</f>
        <v>NU</v>
      </c>
      <c r="C1586" s="3" t="s">
        <v>1327</v>
      </c>
      <c r="D1586" s="3" t="s">
        <v>0</v>
      </c>
      <c r="E1586" s="3" t="s">
        <v>33</v>
      </c>
      <c r="F1586" s="1" t="s">
        <v>41</v>
      </c>
      <c r="G1586" s="23" t="s">
        <v>2403</v>
      </c>
    </row>
    <row r="1587" spans="1:7" ht="72" x14ac:dyDescent="0.25">
      <c r="A1587" s="1" t="str">
        <f>"000E8001"</f>
        <v>000E8001</v>
      </c>
      <c r="B1587" s="1" t="str">
        <f>"RR"</f>
        <v>RR</v>
      </c>
      <c r="C1587" s="3" t="s">
        <v>1327</v>
      </c>
      <c r="D1587" s="3" t="s">
        <v>0</v>
      </c>
      <c r="E1587" s="3" t="s">
        <v>33</v>
      </c>
      <c r="F1587" s="1" t="s">
        <v>0</v>
      </c>
      <c r="G1587" s="23" t="s">
        <v>2403</v>
      </c>
    </row>
    <row r="1588" spans="1:7" ht="72" x14ac:dyDescent="0.25">
      <c r="A1588" s="1" t="str">
        <f>"000E8002"</f>
        <v>000E8002</v>
      </c>
      <c r="B1588" s="1" t="str">
        <f>"NU"</f>
        <v>NU</v>
      </c>
      <c r="C1588" s="3" t="s">
        <v>1328</v>
      </c>
      <c r="D1588" s="3" t="s">
        <v>0</v>
      </c>
      <c r="E1588" s="3" t="s">
        <v>33</v>
      </c>
      <c r="F1588" s="1" t="s">
        <v>41</v>
      </c>
      <c r="G1588" s="23" t="s">
        <v>2403</v>
      </c>
    </row>
    <row r="1589" spans="1:7" ht="72" x14ac:dyDescent="0.25">
      <c r="A1589" s="1" t="str">
        <f>"000E8002"</f>
        <v>000E8002</v>
      </c>
      <c r="B1589" s="1" t="str">
        <f>"RR"</f>
        <v>RR</v>
      </c>
      <c r="C1589" s="3" t="s">
        <v>1328</v>
      </c>
      <c r="D1589" s="3" t="s">
        <v>0</v>
      </c>
      <c r="E1589" s="3" t="s">
        <v>33</v>
      </c>
      <c r="F1589" s="1" t="s">
        <v>0</v>
      </c>
      <c r="G1589" s="23" t="s">
        <v>2403</v>
      </c>
    </row>
    <row r="1590" spans="1:7" x14ac:dyDescent="0.25">
      <c r="A1590" s="1" t="str">
        <f>"000K0001"</f>
        <v>000K0001</v>
      </c>
      <c r="B1590" s="1" t="str">
        <f>"KR"</f>
        <v>KR</v>
      </c>
      <c r="C1590" s="3" t="s">
        <v>1329</v>
      </c>
      <c r="D1590" s="3" t="s">
        <v>0</v>
      </c>
      <c r="E1590" s="3" t="s">
        <v>10</v>
      </c>
      <c r="F1590" s="1" t="s">
        <v>0</v>
      </c>
      <c r="G1590" s="24">
        <v>2.17</v>
      </c>
    </row>
    <row r="1591" spans="1:7" ht="72" x14ac:dyDescent="0.25">
      <c r="A1591" s="1" t="str">
        <f>"000K0001"</f>
        <v>000K0001</v>
      </c>
      <c r="B1591" s="1" t="str">
        <f>"LL"</f>
        <v>LL</v>
      </c>
      <c r="C1591" s="3" t="s">
        <v>1329</v>
      </c>
      <c r="D1591" s="3" t="s">
        <v>0</v>
      </c>
      <c r="E1591" s="3" t="s">
        <v>1330</v>
      </c>
      <c r="F1591" s="1" t="s">
        <v>41</v>
      </c>
      <c r="G1591" s="23" t="s">
        <v>2403</v>
      </c>
    </row>
    <row r="1592" spans="1:7" x14ac:dyDescent="0.25">
      <c r="A1592" s="1" t="str">
        <f>"000K0001"</f>
        <v>000K0001</v>
      </c>
      <c r="B1592" s="1" t="str">
        <f>"NU"</f>
        <v>NU</v>
      </c>
      <c r="C1592" s="3" t="s">
        <v>1329</v>
      </c>
      <c r="D1592" s="3" t="s">
        <v>0</v>
      </c>
      <c r="E1592" s="3" t="s">
        <v>10</v>
      </c>
      <c r="F1592" s="1" t="s">
        <v>41</v>
      </c>
      <c r="G1592" s="24">
        <v>206.2</v>
      </c>
    </row>
    <row r="1593" spans="1:7" ht="29.25" x14ac:dyDescent="0.25">
      <c r="A1593" s="1" t="str">
        <f>"000K0001"</f>
        <v>000K0001</v>
      </c>
      <c r="B1593" s="1" t="str">
        <f>"UE"</f>
        <v>UE</v>
      </c>
      <c r="C1593" s="3" t="s">
        <v>1331</v>
      </c>
      <c r="D1593" s="3" t="s">
        <v>0</v>
      </c>
      <c r="E1593" s="3" t="s">
        <v>33</v>
      </c>
      <c r="F1593" s="1" t="s">
        <v>41</v>
      </c>
      <c r="G1593" s="23" t="s">
        <v>2403</v>
      </c>
    </row>
    <row r="1594" spans="1:7" ht="29.25" x14ac:dyDescent="0.25">
      <c r="A1594" s="1" t="str">
        <f>"000K0002"</f>
        <v>000K0002</v>
      </c>
      <c r="B1594" s="1" t="str">
        <f>"KR"</f>
        <v>KR</v>
      </c>
      <c r="C1594" s="3" t="s">
        <v>1332</v>
      </c>
      <c r="D1594" s="3" t="s">
        <v>0</v>
      </c>
      <c r="E1594" s="3" t="s">
        <v>595</v>
      </c>
      <c r="F1594" s="1" t="s">
        <v>0</v>
      </c>
      <c r="G1594" s="24">
        <v>3.17</v>
      </c>
    </row>
    <row r="1595" spans="1:7" ht="29.25" x14ac:dyDescent="0.25">
      <c r="A1595" s="1" t="str">
        <f>"000K0002"</f>
        <v>000K0002</v>
      </c>
      <c r="B1595" s="1" t="str">
        <f>"NU"</f>
        <v>NU</v>
      </c>
      <c r="C1595" s="3" t="s">
        <v>1332</v>
      </c>
      <c r="D1595" s="3" t="s">
        <v>41</v>
      </c>
      <c r="E1595" s="3" t="s">
        <v>10</v>
      </c>
      <c r="F1595" s="1" t="s">
        <v>41</v>
      </c>
      <c r="G1595" s="24">
        <v>323.24</v>
      </c>
    </row>
    <row r="1596" spans="1:7" x14ac:dyDescent="0.25">
      <c r="A1596" s="1" t="str">
        <f>"000K0003"</f>
        <v>000K0003</v>
      </c>
      <c r="B1596" s="1" t="str">
        <f>"NU"</f>
        <v>NU</v>
      </c>
      <c r="C1596" s="3" t="s">
        <v>1333</v>
      </c>
      <c r="D1596" s="3" t="s">
        <v>41</v>
      </c>
      <c r="E1596" s="3" t="s">
        <v>711</v>
      </c>
      <c r="F1596" s="1" t="s">
        <v>41</v>
      </c>
      <c r="G1596" s="24">
        <v>1096.28</v>
      </c>
    </row>
    <row r="1597" spans="1:7" ht="29.25" x14ac:dyDescent="0.25">
      <c r="A1597" s="1" t="str">
        <f>"000K0004"</f>
        <v>000K0004</v>
      </c>
      <c r="B1597" s="1" t="str">
        <f>"NU"</f>
        <v>NU</v>
      </c>
      <c r="C1597" s="3" t="s">
        <v>1334</v>
      </c>
      <c r="D1597" s="3" t="s">
        <v>41</v>
      </c>
      <c r="E1597" s="3" t="s">
        <v>711</v>
      </c>
      <c r="F1597" s="1" t="s">
        <v>41</v>
      </c>
      <c r="G1597" s="24">
        <v>422.44</v>
      </c>
    </row>
    <row r="1598" spans="1:7" x14ac:dyDescent="0.25">
      <c r="A1598" s="1" t="str">
        <f>"000K0005"</f>
        <v>000K0005</v>
      </c>
      <c r="B1598" s="1" t="str">
        <f>"NU"</f>
        <v>NU</v>
      </c>
      <c r="C1598" s="3" t="s">
        <v>1335</v>
      </c>
      <c r="D1598" s="3" t="s">
        <v>41</v>
      </c>
      <c r="E1598" s="3" t="s">
        <v>711</v>
      </c>
      <c r="F1598" s="1" t="s">
        <v>41</v>
      </c>
      <c r="G1598" s="24">
        <v>2266.86</v>
      </c>
    </row>
    <row r="1599" spans="1:7" x14ac:dyDescent="0.25">
      <c r="A1599" s="1" t="str">
        <f>"000K0005"</f>
        <v>000K0005</v>
      </c>
      <c r="B1599" s="1" t="str">
        <f>"RR"</f>
        <v>RR</v>
      </c>
      <c r="C1599" s="3" t="s">
        <v>1335</v>
      </c>
      <c r="D1599" s="3" t="s">
        <v>41</v>
      </c>
      <c r="E1599" s="3" t="s">
        <v>711</v>
      </c>
      <c r="F1599" s="1" t="s">
        <v>0</v>
      </c>
      <c r="G1599" s="24">
        <v>226.68</v>
      </c>
    </row>
    <row r="1600" spans="1:7" x14ac:dyDescent="0.25">
      <c r="A1600" s="1" t="str">
        <f>"000K0006"</f>
        <v>000K0006</v>
      </c>
      <c r="B1600" s="1" t="str">
        <f>"KR"</f>
        <v>KR</v>
      </c>
      <c r="C1600" s="3" t="s">
        <v>1336</v>
      </c>
      <c r="D1600" s="3" t="s">
        <v>0</v>
      </c>
      <c r="E1600" s="3" t="s">
        <v>10</v>
      </c>
      <c r="F1600" s="1" t="s">
        <v>0</v>
      </c>
      <c r="G1600" s="24">
        <v>4.8899999999999997</v>
      </c>
    </row>
    <row r="1601" spans="1:7" x14ac:dyDescent="0.25">
      <c r="A1601" s="1" t="str">
        <f>"000K0006"</f>
        <v>000K0006</v>
      </c>
      <c r="B1601" s="1" t="str">
        <f>"NU"</f>
        <v>NU</v>
      </c>
      <c r="C1601" s="3" t="s">
        <v>1336</v>
      </c>
      <c r="D1601" s="3" t="s">
        <v>41</v>
      </c>
      <c r="E1601" s="3" t="s">
        <v>711</v>
      </c>
      <c r="F1601" s="1" t="s">
        <v>41</v>
      </c>
      <c r="G1601" s="24">
        <v>1469.01</v>
      </c>
    </row>
    <row r="1602" spans="1:7" ht="29.25" x14ac:dyDescent="0.25">
      <c r="A1602" s="1" t="str">
        <f>"000K0007"</f>
        <v>000K0007</v>
      </c>
      <c r="B1602" s="1" t="str">
        <f>"KR"</f>
        <v>KR</v>
      </c>
      <c r="C1602" s="3" t="s">
        <v>1337</v>
      </c>
      <c r="D1602" s="3" t="s">
        <v>0</v>
      </c>
      <c r="E1602" s="3" t="s">
        <v>10</v>
      </c>
      <c r="F1602" s="1" t="s">
        <v>0</v>
      </c>
      <c r="G1602" s="24">
        <v>7.28</v>
      </c>
    </row>
    <row r="1603" spans="1:7" ht="29.25" x14ac:dyDescent="0.25">
      <c r="A1603" s="1" t="str">
        <f>"000K0007"</f>
        <v>000K0007</v>
      </c>
      <c r="B1603" s="1" t="str">
        <f>"NU"</f>
        <v>NU</v>
      </c>
      <c r="C1603" s="3" t="s">
        <v>1337</v>
      </c>
      <c r="D1603" s="3" t="s">
        <v>41</v>
      </c>
      <c r="E1603" s="3" t="s">
        <v>711</v>
      </c>
      <c r="F1603" s="1" t="s">
        <v>41</v>
      </c>
      <c r="G1603" s="24">
        <v>748.69</v>
      </c>
    </row>
    <row r="1604" spans="1:7" ht="29.25" x14ac:dyDescent="0.25">
      <c r="A1604" s="1" t="str">
        <f>"000K0007"</f>
        <v>000K0007</v>
      </c>
      <c r="B1604" s="1" t="str">
        <f>"UE"</f>
        <v>UE</v>
      </c>
      <c r="C1604" s="3" t="s">
        <v>1338</v>
      </c>
      <c r="D1604" s="3" t="s">
        <v>41</v>
      </c>
      <c r="E1604" s="3" t="s">
        <v>711</v>
      </c>
      <c r="F1604" s="1" t="s">
        <v>0</v>
      </c>
      <c r="G1604" s="24">
        <v>564.28</v>
      </c>
    </row>
    <row r="1605" spans="1:7" ht="29.25" x14ac:dyDescent="0.25">
      <c r="A1605" s="1" t="str">
        <f>"000K0008"</f>
        <v>000K0008</v>
      </c>
      <c r="B1605" s="1" t="str">
        <f>"  "</f>
        <v xml:space="preserve">  </v>
      </c>
      <c r="C1605" s="3" t="s">
        <v>1339</v>
      </c>
      <c r="D1605" s="3" t="s">
        <v>0</v>
      </c>
      <c r="E1605" s="3" t="s">
        <v>33</v>
      </c>
      <c r="F1605" s="1" t="s">
        <v>41</v>
      </c>
      <c r="G1605" s="23" t="s">
        <v>2403</v>
      </c>
    </row>
    <row r="1606" spans="1:7" ht="29.25" x14ac:dyDescent="0.25">
      <c r="A1606" s="1" t="str">
        <f>"000K0009"</f>
        <v>000K0009</v>
      </c>
      <c r="B1606" s="1" t="str">
        <f>"NU"</f>
        <v>NU</v>
      </c>
      <c r="C1606" s="3" t="s">
        <v>1340</v>
      </c>
      <c r="D1606" s="3" t="s">
        <v>0</v>
      </c>
      <c r="E1606" s="3" t="s">
        <v>33</v>
      </c>
      <c r="F1606" s="1" t="s">
        <v>41</v>
      </c>
      <c r="G1606" s="23" t="s">
        <v>2403</v>
      </c>
    </row>
    <row r="1607" spans="1:7" ht="29.25" x14ac:dyDescent="0.25">
      <c r="A1607" s="1" t="str">
        <f>"000K0009"</f>
        <v>000K0009</v>
      </c>
      <c r="B1607" s="1" t="str">
        <f>"RR"</f>
        <v>RR</v>
      </c>
      <c r="C1607" s="3" t="s">
        <v>1341</v>
      </c>
      <c r="D1607" s="3" t="s">
        <v>0</v>
      </c>
      <c r="E1607" s="3" t="s">
        <v>10</v>
      </c>
      <c r="F1607" s="1" t="s">
        <v>0</v>
      </c>
      <c r="G1607" s="24">
        <v>89.12</v>
      </c>
    </row>
    <row r="1608" spans="1:7" ht="43.5" x14ac:dyDescent="0.25">
      <c r="A1608" s="1" t="str">
        <f>"000K0009"</f>
        <v>000K0009</v>
      </c>
      <c r="B1608" s="1" t="str">
        <f>"UE"</f>
        <v>UE</v>
      </c>
      <c r="C1608" s="3" t="s">
        <v>1342</v>
      </c>
      <c r="D1608" s="3" t="s">
        <v>0</v>
      </c>
      <c r="E1608" s="3" t="s">
        <v>33</v>
      </c>
      <c r="F1608" s="1" t="s">
        <v>41</v>
      </c>
      <c r="G1608" s="23" t="s">
        <v>2403</v>
      </c>
    </row>
    <row r="1609" spans="1:7" ht="43.5" x14ac:dyDescent="0.25">
      <c r="A1609" s="1" t="str">
        <f>"000K0010"</f>
        <v>000K0010</v>
      </c>
      <c r="B1609" s="1" t="str">
        <f>"NU"</f>
        <v>NU</v>
      </c>
      <c r="C1609" s="3" t="s">
        <v>1343</v>
      </c>
      <c r="D1609" s="3" t="s">
        <v>41</v>
      </c>
      <c r="E1609" s="3" t="s">
        <v>711</v>
      </c>
      <c r="F1609" s="1" t="s">
        <v>41</v>
      </c>
      <c r="G1609" s="24">
        <v>5212.6899999999996</v>
      </c>
    </row>
    <row r="1610" spans="1:7" ht="43.5" x14ac:dyDescent="0.25">
      <c r="A1610" s="1" t="str">
        <f>"000K0010"</f>
        <v>000K0010</v>
      </c>
      <c r="B1610" s="1" t="str">
        <f>"RR"</f>
        <v>RR</v>
      </c>
      <c r="C1610" s="3" t="s">
        <v>1343</v>
      </c>
      <c r="D1610" s="3" t="s">
        <v>41</v>
      </c>
      <c r="E1610" s="3" t="s">
        <v>10</v>
      </c>
      <c r="F1610" s="1" t="s">
        <v>0</v>
      </c>
      <c r="G1610" s="24">
        <v>531.21</v>
      </c>
    </row>
    <row r="1611" spans="1:7" ht="72" x14ac:dyDescent="0.25">
      <c r="A1611" s="1" t="str">
        <f>"000K0011"</f>
        <v>000K0011</v>
      </c>
      <c r="B1611" s="1" t="str">
        <f>"NU"</f>
        <v>NU</v>
      </c>
      <c r="C1611" s="3" t="s">
        <v>1344</v>
      </c>
      <c r="D1611" s="3" t="s">
        <v>41</v>
      </c>
      <c r="E1611" s="3" t="s">
        <v>711</v>
      </c>
      <c r="F1611" s="1" t="s">
        <v>41</v>
      </c>
      <c r="G1611" s="24">
        <v>6268.59</v>
      </c>
    </row>
    <row r="1612" spans="1:7" ht="72" x14ac:dyDescent="0.25">
      <c r="A1612" s="1" t="str">
        <f>"000K0011"</f>
        <v>000K0011</v>
      </c>
      <c r="B1612" s="1" t="str">
        <f>"RR"</f>
        <v>RR</v>
      </c>
      <c r="C1612" s="3" t="s">
        <v>1344</v>
      </c>
      <c r="D1612" s="3" t="s">
        <v>41</v>
      </c>
      <c r="E1612" s="3" t="s">
        <v>711</v>
      </c>
      <c r="F1612" s="1" t="s">
        <v>0</v>
      </c>
      <c r="G1612" s="24">
        <v>638.80999999999995</v>
      </c>
    </row>
    <row r="1613" spans="1:7" ht="43.5" x14ac:dyDescent="0.25">
      <c r="A1613" s="1" t="str">
        <f>"000K0012"</f>
        <v>000K0012</v>
      </c>
      <c r="B1613" s="1" t="str">
        <f>"NU"</f>
        <v>NU</v>
      </c>
      <c r="C1613" s="3" t="s">
        <v>1345</v>
      </c>
      <c r="D1613" s="3" t="s">
        <v>41</v>
      </c>
      <c r="E1613" s="3" t="s">
        <v>711</v>
      </c>
      <c r="F1613" s="1" t="s">
        <v>41</v>
      </c>
      <c r="G1613" s="24">
        <v>3975.93</v>
      </c>
    </row>
    <row r="1614" spans="1:7" ht="43.5" x14ac:dyDescent="0.25">
      <c r="A1614" s="1" t="str">
        <f>"000K0012"</f>
        <v>000K0012</v>
      </c>
      <c r="B1614" s="1" t="str">
        <f>"RR"</f>
        <v>RR</v>
      </c>
      <c r="C1614" s="3" t="s">
        <v>1345</v>
      </c>
      <c r="D1614" s="3" t="s">
        <v>0</v>
      </c>
      <c r="E1614" s="3" t="s">
        <v>10</v>
      </c>
      <c r="F1614" s="1" t="s">
        <v>0</v>
      </c>
      <c r="G1614" s="24">
        <v>405.18</v>
      </c>
    </row>
    <row r="1615" spans="1:7" ht="43.5" x14ac:dyDescent="0.25">
      <c r="A1615" s="1" t="str">
        <f>"000K0013"</f>
        <v>000K0013</v>
      </c>
      <c r="B1615" s="1" t="str">
        <f>"  "</f>
        <v xml:space="preserve">  </v>
      </c>
      <c r="C1615" s="3" t="s">
        <v>1346</v>
      </c>
      <c r="D1615" s="3" t="s">
        <v>0</v>
      </c>
      <c r="E1615" s="3" t="s">
        <v>33</v>
      </c>
      <c r="F1615" s="1" t="s">
        <v>0</v>
      </c>
      <c r="G1615" s="23" t="s">
        <v>2403</v>
      </c>
    </row>
    <row r="1616" spans="1:7" ht="43.5" x14ac:dyDescent="0.25">
      <c r="A1616" s="1" t="str">
        <f>"000K0014"</f>
        <v>000K0014</v>
      </c>
      <c r="B1616" s="1" t="str">
        <f>"NU"</f>
        <v>NU</v>
      </c>
      <c r="C1616" s="3" t="s">
        <v>1347</v>
      </c>
      <c r="D1616" s="3" t="s">
        <v>41</v>
      </c>
      <c r="E1616" s="3" t="s">
        <v>264</v>
      </c>
      <c r="F1616" s="1" t="s">
        <v>41</v>
      </c>
      <c r="G1616" s="23" t="s">
        <v>2403</v>
      </c>
    </row>
    <row r="1617" spans="1:7" ht="43.5" x14ac:dyDescent="0.25">
      <c r="A1617" s="1" t="str">
        <f>"000K0014"</f>
        <v>000K0014</v>
      </c>
      <c r="B1617" s="1" t="str">
        <f>"RR"</f>
        <v>RR</v>
      </c>
      <c r="C1617" s="3" t="s">
        <v>1348</v>
      </c>
      <c r="D1617" s="3" t="s">
        <v>41</v>
      </c>
      <c r="E1617" s="3" t="s">
        <v>264</v>
      </c>
      <c r="F1617" s="1" t="s">
        <v>0</v>
      </c>
      <c r="G1617" s="23" t="s">
        <v>2403</v>
      </c>
    </row>
    <row r="1618" spans="1:7" ht="29.25" x14ac:dyDescent="0.25">
      <c r="A1618" s="1" t="str">
        <f>"000K0015"</f>
        <v>000K0015</v>
      </c>
      <c r="B1618" s="1" t="str">
        <f>"RA"</f>
        <v>RA</v>
      </c>
      <c r="C1618" s="3" t="s">
        <v>1349</v>
      </c>
      <c r="D1618" s="3" t="s">
        <v>0</v>
      </c>
      <c r="E1618" s="3" t="s">
        <v>10</v>
      </c>
      <c r="F1618" s="1" t="s">
        <v>0</v>
      </c>
      <c r="G1618" s="24">
        <v>218.63</v>
      </c>
    </row>
    <row r="1619" spans="1:7" ht="29.25" x14ac:dyDescent="0.25">
      <c r="A1619" s="1" t="str">
        <f>"000K0015"</f>
        <v>000K0015</v>
      </c>
      <c r="B1619" s="1" t="str">
        <f>"RB"</f>
        <v>RB</v>
      </c>
      <c r="C1619" s="3" t="s">
        <v>1349</v>
      </c>
      <c r="D1619" s="3" t="s">
        <v>0</v>
      </c>
      <c r="E1619" s="3" t="s">
        <v>10</v>
      </c>
      <c r="F1619" s="1" t="s">
        <v>0</v>
      </c>
      <c r="G1619" s="24">
        <v>218.63</v>
      </c>
    </row>
    <row r="1620" spans="1:7" ht="29.25" x14ac:dyDescent="0.25">
      <c r="A1620" s="1" t="str">
        <f>"000K0017"</f>
        <v>000K0017</v>
      </c>
      <c r="B1620" s="1" t="str">
        <f>"RB"</f>
        <v>RB</v>
      </c>
      <c r="C1620" s="3" t="s">
        <v>1350</v>
      </c>
      <c r="D1620" s="3" t="s">
        <v>0</v>
      </c>
      <c r="E1620" s="3" t="s">
        <v>10</v>
      </c>
      <c r="F1620" s="1" t="s">
        <v>0</v>
      </c>
      <c r="G1620" s="24">
        <v>61.48</v>
      </c>
    </row>
    <row r="1621" spans="1:7" ht="43.5" x14ac:dyDescent="0.25">
      <c r="A1621" s="1" t="str">
        <f>"000K0018"</f>
        <v>000K0018</v>
      </c>
      <c r="B1621" s="1" t="str">
        <f>"RB"</f>
        <v>RB</v>
      </c>
      <c r="C1621" s="3" t="s">
        <v>1351</v>
      </c>
      <c r="D1621" s="3" t="s">
        <v>0</v>
      </c>
      <c r="E1621" s="3" t="s">
        <v>10</v>
      </c>
      <c r="F1621" s="1" t="s">
        <v>0</v>
      </c>
      <c r="G1621" s="24">
        <v>34.369999999999997</v>
      </c>
    </row>
    <row r="1622" spans="1:7" x14ac:dyDescent="0.25">
      <c r="A1622" s="1" t="str">
        <f>"000K0019"</f>
        <v>000K0019</v>
      </c>
      <c r="B1622" s="1" t="str">
        <f>"RB"</f>
        <v>RB</v>
      </c>
      <c r="C1622" s="3" t="s">
        <v>1352</v>
      </c>
      <c r="D1622" s="3" t="s">
        <v>0</v>
      </c>
      <c r="E1622" s="3" t="s">
        <v>10</v>
      </c>
      <c r="F1622" s="1" t="s">
        <v>0</v>
      </c>
      <c r="G1622" s="24">
        <v>21.09</v>
      </c>
    </row>
    <row r="1623" spans="1:7" ht="29.25" x14ac:dyDescent="0.25">
      <c r="A1623" s="1" t="str">
        <f>"000K0020"</f>
        <v>000K0020</v>
      </c>
      <c r="B1623" s="1" t="str">
        <f>"NU"</f>
        <v>NU</v>
      </c>
      <c r="C1623" s="3" t="s">
        <v>1353</v>
      </c>
      <c r="D1623" s="3" t="s">
        <v>0</v>
      </c>
      <c r="E1623" s="3" t="s">
        <v>10</v>
      </c>
      <c r="F1623" s="1" t="s">
        <v>0</v>
      </c>
      <c r="G1623" s="24">
        <v>49.09</v>
      </c>
    </row>
    <row r="1624" spans="1:7" ht="29.25" x14ac:dyDescent="0.25">
      <c r="A1624" s="1" t="str">
        <f>"000K0020"</f>
        <v>000K0020</v>
      </c>
      <c r="B1624" s="1" t="str">
        <f>"RB"</f>
        <v>RB</v>
      </c>
      <c r="C1624" s="3" t="s">
        <v>1354</v>
      </c>
      <c r="D1624" s="3" t="s">
        <v>0</v>
      </c>
      <c r="E1624" s="3" t="s">
        <v>10</v>
      </c>
      <c r="F1624" s="1" t="s">
        <v>0</v>
      </c>
      <c r="G1624" s="24">
        <v>55.88</v>
      </c>
    </row>
    <row r="1625" spans="1:7" ht="29.25" x14ac:dyDescent="0.25">
      <c r="A1625" s="1" t="str">
        <f>"000K0020"</f>
        <v>000K0020</v>
      </c>
      <c r="B1625" s="1" t="str">
        <f>"RR"</f>
        <v>RR</v>
      </c>
      <c r="C1625" s="3" t="s">
        <v>1354</v>
      </c>
      <c r="D1625" s="3" t="s">
        <v>0</v>
      </c>
      <c r="E1625" s="3" t="s">
        <v>10</v>
      </c>
      <c r="F1625" s="1" t="s">
        <v>0</v>
      </c>
      <c r="G1625" s="24">
        <v>4.9000000000000004</v>
      </c>
    </row>
    <row r="1626" spans="1:7" ht="29.25" x14ac:dyDescent="0.25">
      <c r="A1626" s="1" t="str">
        <f>"000K0037"</f>
        <v>000K0037</v>
      </c>
      <c r="B1626" s="1" t="str">
        <f>"KA"</f>
        <v>KA</v>
      </c>
      <c r="C1626" s="3" t="s">
        <v>1355</v>
      </c>
      <c r="D1626" s="3" t="s">
        <v>0</v>
      </c>
      <c r="E1626" s="3" t="s">
        <v>10</v>
      </c>
      <c r="F1626" s="1" t="s">
        <v>0</v>
      </c>
      <c r="G1626" s="24">
        <v>50.09</v>
      </c>
    </row>
    <row r="1627" spans="1:7" ht="29.25" x14ac:dyDescent="0.25">
      <c r="A1627" s="1" t="str">
        <f>"000K0037"</f>
        <v>000K0037</v>
      </c>
      <c r="B1627" s="1" t="str">
        <f>"NU"</f>
        <v>NU</v>
      </c>
      <c r="C1627" s="3" t="s">
        <v>1355</v>
      </c>
      <c r="D1627" s="3" t="s">
        <v>0</v>
      </c>
      <c r="E1627" s="3" t="s">
        <v>10</v>
      </c>
      <c r="F1627" s="1" t="s">
        <v>0</v>
      </c>
      <c r="G1627" s="24">
        <v>43.99</v>
      </c>
    </row>
    <row r="1628" spans="1:7" ht="29.25" x14ac:dyDescent="0.25">
      <c r="A1628" s="1" t="str">
        <f>"000K0037"</f>
        <v>000K0037</v>
      </c>
      <c r="B1628" s="1" t="str">
        <f>"RB"</f>
        <v>RB</v>
      </c>
      <c r="C1628" s="3" t="s">
        <v>1355</v>
      </c>
      <c r="D1628" s="3" t="s">
        <v>0</v>
      </c>
      <c r="E1628" s="3" t="s">
        <v>10</v>
      </c>
      <c r="F1628" s="1" t="s">
        <v>0</v>
      </c>
      <c r="G1628" s="24">
        <v>50.09</v>
      </c>
    </row>
    <row r="1629" spans="1:7" ht="29.25" x14ac:dyDescent="0.25">
      <c r="A1629" s="1" t="str">
        <f>"000K0037"</f>
        <v>000K0037</v>
      </c>
      <c r="B1629" s="1" t="str">
        <f>"RR"</f>
        <v>RR</v>
      </c>
      <c r="C1629" s="3" t="s">
        <v>1355</v>
      </c>
      <c r="D1629" s="3" t="s">
        <v>0</v>
      </c>
      <c r="E1629" s="3" t="s">
        <v>10</v>
      </c>
      <c r="F1629" s="1" t="s">
        <v>0</v>
      </c>
      <c r="G1629" s="24">
        <v>3.92</v>
      </c>
    </row>
    <row r="1630" spans="1:7" x14ac:dyDescent="0.25">
      <c r="A1630" s="1" t="str">
        <f>"000K0038"</f>
        <v>000K0038</v>
      </c>
      <c r="B1630" s="1" t="str">
        <f>"KA"</f>
        <v>KA</v>
      </c>
      <c r="C1630" s="3" t="s">
        <v>1356</v>
      </c>
      <c r="D1630" s="3" t="s">
        <v>0</v>
      </c>
      <c r="E1630" s="3" t="s">
        <v>10</v>
      </c>
      <c r="F1630" s="1" t="s">
        <v>0</v>
      </c>
      <c r="G1630" s="24">
        <v>29.17</v>
      </c>
    </row>
    <row r="1631" spans="1:7" x14ac:dyDescent="0.25">
      <c r="A1631" s="1" t="str">
        <f>"000K0038"</f>
        <v>000K0038</v>
      </c>
      <c r="B1631" s="1" t="str">
        <f>"NU"</f>
        <v>NU</v>
      </c>
      <c r="C1631" s="3" t="s">
        <v>1356</v>
      </c>
      <c r="D1631" s="3" t="s">
        <v>0</v>
      </c>
      <c r="E1631" s="3" t="s">
        <v>10</v>
      </c>
      <c r="F1631" s="1" t="s">
        <v>0</v>
      </c>
      <c r="G1631" s="24">
        <v>25.31</v>
      </c>
    </row>
    <row r="1632" spans="1:7" x14ac:dyDescent="0.25">
      <c r="A1632" s="1" t="str">
        <f>"000K0038"</f>
        <v>000K0038</v>
      </c>
      <c r="B1632" s="1" t="str">
        <f>"RB"</f>
        <v>RB</v>
      </c>
      <c r="C1632" s="3" t="s">
        <v>1356</v>
      </c>
      <c r="D1632" s="3" t="s">
        <v>0</v>
      </c>
      <c r="E1632" s="3" t="s">
        <v>10</v>
      </c>
      <c r="F1632" s="1" t="s">
        <v>0</v>
      </c>
      <c r="G1632" s="24">
        <v>29.17</v>
      </c>
    </row>
    <row r="1633" spans="1:7" x14ac:dyDescent="0.25">
      <c r="A1633" s="1" t="str">
        <f>"000K0038"</f>
        <v>000K0038</v>
      </c>
      <c r="B1633" s="1" t="str">
        <f>"RR"</f>
        <v>RR</v>
      </c>
      <c r="C1633" s="3" t="s">
        <v>1356</v>
      </c>
      <c r="D1633" s="3" t="s">
        <v>0</v>
      </c>
      <c r="E1633" s="3" t="s">
        <v>10</v>
      </c>
      <c r="F1633" s="1" t="s">
        <v>0</v>
      </c>
      <c r="G1633" s="24">
        <v>2.5099999999999998</v>
      </c>
    </row>
    <row r="1634" spans="1:7" ht="29.25" x14ac:dyDescent="0.25">
      <c r="A1634" s="1" t="str">
        <f>"000K0039"</f>
        <v>000K0039</v>
      </c>
      <c r="B1634" s="1" t="str">
        <f>"KA"</f>
        <v>KA</v>
      </c>
      <c r="C1634" s="3" t="s">
        <v>1357</v>
      </c>
      <c r="D1634" s="3" t="s">
        <v>0</v>
      </c>
      <c r="E1634" s="3" t="s">
        <v>10</v>
      </c>
      <c r="F1634" s="1" t="s">
        <v>0</v>
      </c>
      <c r="G1634" s="24">
        <v>64.84</v>
      </c>
    </row>
    <row r="1635" spans="1:7" ht="29.25" x14ac:dyDescent="0.25">
      <c r="A1635" s="1" t="str">
        <f>"000K0039"</f>
        <v>000K0039</v>
      </c>
      <c r="B1635" s="1" t="str">
        <f>"NU"</f>
        <v>NU</v>
      </c>
      <c r="C1635" s="3" t="s">
        <v>1357</v>
      </c>
      <c r="D1635" s="3" t="s">
        <v>0</v>
      </c>
      <c r="E1635" s="3" t="s">
        <v>10</v>
      </c>
      <c r="F1635" s="1" t="s">
        <v>0</v>
      </c>
      <c r="G1635" s="24">
        <v>54.83</v>
      </c>
    </row>
    <row r="1636" spans="1:7" ht="29.25" x14ac:dyDescent="0.25">
      <c r="A1636" s="1" t="str">
        <f>"000K0039"</f>
        <v>000K0039</v>
      </c>
      <c r="B1636" s="1" t="str">
        <f>"RB"</f>
        <v>RB</v>
      </c>
      <c r="C1636" s="3" t="s">
        <v>1357</v>
      </c>
      <c r="D1636" s="3" t="s">
        <v>0</v>
      </c>
      <c r="E1636" s="3" t="s">
        <v>10</v>
      </c>
      <c r="F1636" s="1" t="s">
        <v>0</v>
      </c>
      <c r="G1636" s="24">
        <v>64.84</v>
      </c>
    </row>
    <row r="1637" spans="1:7" ht="29.25" x14ac:dyDescent="0.25">
      <c r="A1637" s="1" t="str">
        <f>"000K0039"</f>
        <v>000K0039</v>
      </c>
      <c r="B1637" s="1" t="str">
        <f>"RR"</f>
        <v>RR</v>
      </c>
      <c r="C1637" s="3" t="s">
        <v>1357</v>
      </c>
      <c r="D1637" s="3" t="s">
        <v>0</v>
      </c>
      <c r="E1637" s="3" t="s">
        <v>10</v>
      </c>
      <c r="F1637" s="1" t="s">
        <v>0</v>
      </c>
      <c r="G1637" s="24">
        <v>5.49</v>
      </c>
    </row>
    <row r="1638" spans="1:7" ht="29.25" x14ac:dyDescent="0.25">
      <c r="A1638" s="1" t="str">
        <f>"000K0040"</f>
        <v>000K0040</v>
      </c>
      <c r="B1638" s="1" t="str">
        <f>"KA"</f>
        <v>KA</v>
      </c>
      <c r="C1638" s="3" t="s">
        <v>1358</v>
      </c>
      <c r="D1638" s="3" t="s">
        <v>0</v>
      </c>
      <c r="E1638" s="3" t="s">
        <v>10</v>
      </c>
      <c r="F1638" s="1" t="s">
        <v>0</v>
      </c>
      <c r="G1638" s="24">
        <v>89.82</v>
      </c>
    </row>
    <row r="1639" spans="1:7" ht="29.25" x14ac:dyDescent="0.25">
      <c r="A1639" s="1" t="str">
        <f>"000K0040"</f>
        <v>000K0040</v>
      </c>
      <c r="B1639" s="1" t="str">
        <f>"RB"</f>
        <v>RB</v>
      </c>
      <c r="C1639" s="3" t="s">
        <v>1358</v>
      </c>
      <c r="D1639" s="3" t="s">
        <v>0</v>
      </c>
      <c r="E1639" s="3" t="s">
        <v>10</v>
      </c>
      <c r="F1639" s="1" t="s">
        <v>0</v>
      </c>
      <c r="G1639" s="24">
        <v>89.82</v>
      </c>
    </row>
    <row r="1640" spans="1:7" ht="29.25" x14ac:dyDescent="0.25">
      <c r="A1640" s="1" t="str">
        <f>"000K0041"</f>
        <v>000K0041</v>
      </c>
      <c r="B1640" s="1" t="str">
        <f>"NU"</f>
        <v>NU</v>
      </c>
      <c r="C1640" s="3" t="s">
        <v>1359</v>
      </c>
      <c r="D1640" s="3" t="s">
        <v>0</v>
      </c>
      <c r="E1640" s="3" t="s">
        <v>10</v>
      </c>
      <c r="F1640" s="1" t="s">
        <v>0</v>
      </c>
      <c r="G1640" s="24">
        <v>52.79</v>
      </c>
    </row>
    <row r="1641" spans="1:7" ht="29.25" x14ac:dyDescent="0.25">
      <c r="A1641" s="1" t="str">
        <f>"000K0041"</f>
        <v>000K0041</v>
      </c>
      <c r="B1641" s="1" t="str">
        <f>"RR"</f>
        <v>RR</v>
      </c>
      <c r="C1641" s="3" t="s">
        <v>1359</v>
      </c>
      <c r="D1641" s="3" t="s">
        <v>0</v>
      </c>
      <c r="E1641" s="3" t="s">
        <v>10</v>
      </c>
      <c r="F1641" s="1" t="s">
        <v>0</v>
      </c>
      <c r="G1641" s="24">
        <v>5.28</v>
      </c>
    </row>
    <row r="1642" spans="1:7" ht="29.25" x14ac:dyDescent="0.25">
      <c r="A1642" s="1" t="str">
        <f>"000K0042"</f>
        <v>000K0042</v>
      </c>
      <c r="B1642" s="1" t="str">
        <f t="shared" ref="B1642:B1650" si="25">"RB"</f>
        <v>RB</v>
      </c>
      <c r="C1642" s="3" t="s">
        <v>1360</v>
      </c>
      <c r="D1642" s="3" t="s">
        <v>0</v>
      </c>
      <c r="E1642" s="3" t="s">
        <v>10</v>
      </c>
      <c r="F1642" s="1" t="s">
        <v>0</v>
      </c>
      <c r="G1642" s="24">
        <v>37.89</v>
      </c>
    </row>
    <row r="1643" spans="1:7" ht="29.25" x14ac:dyDescent="0.25">
      <c r="A1643" s="1" t="str">
        <f>"000K0043"</f>
        <v>000K0043</v>
      </c>
      <c r="B1643" s="1" t="str">
        <f t="shared" si="25"/>
        <v>RB</v>
      </c>
      <c r="C1643" s="3" t="s">
        <v>1361</v>
      </c>
      <c r="D1643" s="3" t="s">
        <v>0</v>
      </c>
      <c r="E1643" s="3" t="s">
        <v>10</v>
      </c>
      <c r="F1643" s="1" t="s">
        <v>0</v>
      </c>
      <c r="G1643" s="24">
        <v>23.49</v>
      </c>
    </row>
    <row r="1644" spans="1:7" ht="29.25" x14ac:dyDescent="0.25">
      <c r="A1644" s="1" t="str">
        <f>"000K0044"</f>
        <v>000K0044</v>
      </c>
      <c r="B1644" s="1" t="str">
        <f t="shared" si="25"/>
        <v>RB</v>
      </c>
      <c r="C1644" s="3" t="s">
        <v>1362</v>
      </c>
      <c r="D1644" s="3" t="s">
        <v>0</v>
      </c>
      <c r="E1644" s="3" t="s">
        <v>10</v>
      </c>
      <c r="F1644" s="1" t="s">
        <v>0</v>
      </c>
      <c r="G1644" s="24">
        <v>20.03</v>
      </c>
    </row>
    <row r="1645" spans="1:7" ht="29.25" x14ac:dyDescent="0.25">
      <c r="A1645" s="1" t="str">
        <f>"000K0045"</f>
        <v>000K0045</v>
      </c>
      <c r="B1645" s="1" t="str">
        <f t="shared" si="25"/>
        <v>RB</v>
      </c>
      <c r="C1645" s="3" t="s">
        <v>1363</v>
      </c>
      <c r="D1645" s="3" t="s">
        <v>0</v>
      </c>
      <c r="E1645" s="3" t="s">
        <v>10</v>
      </c>
      <c r="F1645" s="1" t="s">
        <v>0</v>
      </c>
      <c r="G1645" s="24">
        <v>58.89</v>
      </c>
    </row>
    <row r="1646" spans="1:7" ht="43.5" x14ac:dyDescent="0.25">
      <c r="A1646" s="1" t="str">
        <f>"000K0046"</f>
        <v>000K0046</v>
      </c>
      <c r="B1646" s="1" t="str">
        <f t="shared" si="25"/>
        <v>RB</v>
      </c>
      <c r="C1646" s="3" t="s">
        <v>1364</v>
      </c>
      <c r="D1646" s="3" t="s">
        <v>0</v>
      </c>
      <c r="E1646" s="3" t="s">
        <v>10</v>
      </c>
      <c r="F1646" s="1" t="s">
        <v>0</v>
      </c>
      <c r="G1646" s="24">
        <v>23.49</v>
      </c>
    </row>
    <row r="1647" spans="1:7" ht="43.5" x14ac:dyDescent="0.25">
      <c r="A1647" s="1" t="str">
        <f>"000K0047"</f>
        <v>000K0047</v>
      </c>
      <c r="B1647" s="1" t="str">
        <f t="shared" si="25"/>
        <v>RB</v>
      </c>
      <c r="C1647" s="3" t="s">
        <v>1365</v>
      </c>
      <c r="D1647" s="3" t="s">
        <v>0</v>
      </c>
      <c r="E1647" s="3" t="s">
        <v>10</v>
      </c>
      <c r="F1647" s="1" t="s">
        <v>0</v>
      </c>
      <c r="G1647" s="24">
        <v>91.99</v>
      </c>
    </row>
    <row r="1648" spans="1:7" x14ac:dyDescent="0.25">
      <c r="A1648" s="1" t="str">
        <f>"000K0050"</f>
        <v>000K0050</v>
      </c>
      <c r="B1648" s="1" t="str">
        <f t="shared" si="25"/>
        <v>RB</v>
      </c>
      <c r="C1648" s="3" t="s">
        <v>1366</v>
      </c>
      <c r="D1648" s="3" t="s">
        <v>0</v>
      </c>
      <c r="E1648" s="3" t="s">
        <v>10</v>
      </c>
      <c r="F1648" s="1" t="s">
        <v>0</v>
      </c>
      <c r="G1648" s="24">
        <v>39.1</v>
      </c>
    </row>
    <row r="1649" spans="1:7" ht="43.5" x14ac:dyDescent="0.25">
      <c r="A1649" s="1" t="str">
        <f>"000K0051"</f>
        <v>000K0051</v>
      </c>
      <c r="B1649" s="1" t="str">
        <f t="shared" si="25"/>
        <v>RB</v>
      </c>
      <c r="C1649" s="3" t="s">
        <v>1367</v>
      </c>
      <c r="D1649" s="3" t="s">
        <v>0</v>
      </c>
      <c r="E1649" s="3" t="s">
        <v>10</v>
      </c>
      <c r="F1649" s="1" t="s">
        <v>0</v>
      </c>
      <c r="G1649" s="24">
        <v>63.28</v>
      </c>
    </row>
    <row r="1650" spans="1:7" ht="43.5" x14ac:dyDescent="0.25">
      <c r="A1650" s="1" t="str">
        <f>"000K0052"</f>
        <v>000K0052</v>
      </c>
      <c r="B1650" s="1" t="str">
        <f t="shared" si="25"/>
        <v>RB</v>
      </c>
      <c r="C1650" s="3" t="s">
        <v>1368</v>
      </c>
      <c r="D1650" s="3" t="s">
        <v>0</v>
      </c>
      <c r="E1650" s="3" t="s">
        <v>10</v>
      </c>
      <c r="F1650" s="1" t="s">
        <v>0</v>
      </c>
      <c r="G1650" s="24">
        <v>111.23</v>
      </c>
    </row>
    <row r="1651" spans="1:7" ht="43.5" x14ac:dyDescent="0.25">
      <c r="A1651" s="1" t="str">
        <f>"000K0053"</f>
        <v>000K0053</v>
      </c>
      <c r="B1651" s="1" t="str">
        <f>"KA"</f>
        <v>KA</v>
      </c>
      <c r="C1651" s="3" t="s">
        <v>1369</v>
      </c>
      <c r="D1651" s="3" t="s">
        <v>0</v>
      </c>
      <c r="E1651" s="3" t="s">
        <v>10</v>
      </c>
      <c r="F1651" s="1" t="s">
        <v>0</v>
      </c>
      <c r="G1651" s="24">
        <v>122.74</v>
      </c>
    </row>
    <row r="1652" spans="1:7" ht="43.5" x14ac:dyDescent="0.25">
      <c r="A1652" s="1" t="str">
        <f>"000K0053"</f>
        <v>000K0053</v>
      </c>
      <c r="B1652" s="1" t="str">
        <f>"RB"</f>
        <v>RB</v>
      </c>
      <c r="C1652" s="3" t="s">
        <v>1369</v>
      </c>
      <c r="D1652" s="3" t="s">
        <v>0</v>
      </c>
      <c r="E1652" s="3" t="s">
        <v>10</v>
      </c>
      <c r="F1652" s="1" t="s">
        <v>0</v>
      </c>
      <c r="G1652" s="24">
        <v>122.74</v>
      </c>
    </row>
    <row r="1653" spans="1:7" ht="29.25" x14ac:dyDescent="0.25">
      <c r="A1653" s="1" t="str">
        <f>"000K0065"</f>
        <v>000K0065</v>
      </c>
      <c r="B1653" s="1" t="str">
        <f>"KA"</f>
        <v>KA</v>
      </c>
      <c r="C1653" s="3" t="s">
        <v>1371</v>
      </c>
      <c r="D1653" s="3" t="s">
        <v>0</v>
      </c>
      <c r="E1653" s="3" t="s">
        <v>10</v>
      </c>
      <c r="F1653" s="1" t="s">
        <v>0</v>
      </c>
      <c r="G1653" s="24">
        <v>53.48</v>
      </c>
    </row>
    <row r="1654" spans="1:7" ht="29.25" x14ac:dyDescent="0.25">
      <c r="A1654" s="1" t="str">
        <f>"000K0065"</f>
        <v>000K0065</v>
      </c>
      <c r="B1654" s="1" t="str">
        <f>"RB"</f>
        <v>RB</v>
      </c>
      <c r="C1654" s="3" t="s">
        <v>1371</v>
      </c>
      <c r="D1654" s="3" t="s">
        <v>0</v>
      </c>
      <c r="E1654" s="3" t="s">
        <v>10</v>
      </c>
      <c r="F1654" s="1" t="s">
        <v>0</v>
      </c>
      <c r="G1654" s="24">
        <v>53.48</v>
      </c>
    </row>
    <row r="1655" spans="1:7" ht="57.75" x14ac:dyDescent="0.25">
      <c r="A1655" s="1" t="str">
        <f>"000K0069"</f>
        <v>000K0069</v>
      </c>
      <c r="B1655" s="1" t="str">
        <f>"RB"</f>
        <v>RB</v>
      </c>
      <c r="C1655" s="3" t="s">
        <v>1372</v>
      </c>
      <c r="D1655" s="3" t="s">
        <v>0</v>
      </c>
      <c r="E1655" s="3" t="s">
        <v>10</v>
      </c>
      <c r="F1655" s="1" t="s">
        <v>0</v>
      </c>
      <c r="G1655" s="24">
        <v>120.2</v>
      </c>
    </row>
    <row r="1656" spans="1:7" ht="57.75" x14ac:dyDescent="0.25">
      <c r="A1656" s="1" t="str">
        <f>"000K0070"</f>
        <v>000K0070</v>
      </c>
      <c r="B1656" s="1" t="str">
        <f>"RA"</f>
        <v>RA</v>
      </c>
      <c r="C1656" s="3" t="s">
        <v>1373</v>
      </c>
      <c r="D1656" s="3" t="s">
        <v>0</v>
      </c>
      <c r="E1656" s="3" t="s">
        <v>10</v>
      </c>
      <c r="F1656" s="1" t="s">
        <v>0</v>
      </c>
      <c r="G1656" s="24">
        <v>220.39</v>
      </c>
    </row>
    <row r="1657" spans="1:7" ht="57.75" x14ac:dyDescent="0.25">
      <c r="A1657" s="1" t="str">
        <f>"000K0070"</f>
        <v>000K0070</v>
      </c>
      <c r="B1657" s="1" t="str">
        <f>"RB"</f>
        <v>RB</v>
      </c>
      <c r="C1657" s="3" t="s">
        <v>1373</v>
      </c>
      <c r="D1657" s="3" t="s">
        <v>0</v>
      </c>
      <c r="E1657" s="3" t="s">
        <v>10</v>
      </c>
      <c r="F1657" s="1" t="s">
        <v>0</v>
      </c>
      <c r="G1657" s="24">
        <v>220.39</v>
      </c>
    </row>
    <row r="1658" spans="1:7" ht="43.5" x14ac:dyDescent="0.25">
      <c r="A1658" s="1" t="str">
        <f>"000K0071"</f>
        <v>000K0071</v>
      </c>
      <c r="B1658" s="1" t="str">
        <f>"RB"</f>
        <v>RB</v>
      </c>
      <c r="C1658" s="3" t="s">
        <v>1374</v>
      </c>
      <c r="D1658" s="3" t="s">
        <v>0</v>
      </c>
      <c r="E1658" s="3" t="s">
        <v>10</v>
      </c>
      <c r="F1658" s="1" t="s">
        <v>0</v>
      </c>
      <c r="G1658" s="24">
        <v>131.43</v>
      </c>
    </row>
    <row r="1659" spans="1:7" ht="57.75" x14ac:dyDescent="0.25">
      <c r="A1659" s="1" t="str">
        <f>"000K0072"</f>
        <v>000K0072</v>
      </c>
      <c r="B1659" s="1" t="str">
        <f>"RB"</f>
        <v>RB</v>
      </c>
      <c r="C1659" s="3" t="s">
        <v>1375</v>
      </c>
      <c r="D1659" s="3" t="s">
        <v>0</v>
      </c>
      <c r="E1659" s="3" t="s">
        <v>10</v>
      </c>
      <c r="F1659" s="1" t="s">
        <v>0</v>
      </c>
      <c r="G1659" s="24">
        <v>74.34</v>
      </c>
    </row>
    <row r="1660" spans="1:7" x14ac:dyDescent="0.25">
      <c r="A1660" s="1" t="str">
        <f>"000K0073"</f>
        <v>000K0073</v>
      </c>
      <c r="B1660" s="1" t="str">
        <f>"KA"</f>
        <v>KA</v>
      </c>
      <c r="C1660" s="3" t="s">
        <v>1376</v>
      </c>
      <c r="D1660" s="3" t="s">
        <v>0</v>
      </c>
      <c r="E1660" s="3" t="s">
        <v>10</v>
      </c>
      <c r="F1660" s="1" t="s">
        <v>0</v>
      </c>
      <c r="G1660" s="24">
        <v>40.25</v>
      </c>
    </row>
    <row r="1661" spans="1:7" x14ac:dyDescent="0.25">
      <c r="A1661" s="1" t="str">
        <f>"000K0073"</f>
        <v>000K0073</v>
      </c>
      <c r="B1661" s="1" t="str">
        <f>"RB"</f>
        <v>RB</v>
      </c>
      <c r="C1661" s="3" t="s">
        <v>1376</v>
      </c>
      <c r="D1661" s="3" t="s">
        <v>0</v>
      </c>
      <c r="E1661" s="3" t="s">
        <v>10</v>
      </c>
      <c r="F1661" s="1" t="s">
        <v>0</v>
      </c>
      <c r="G1661" s="24">
        <v>40.25</v>
      </c>
    </row>
    <row r="1662" spans="1:7" ht="43.5" x14ac:dyDescent="0.25">
      <c r="A1662" s="1" t="str">
        <f>"000K0077"</f>
        <v>000K0077</v>
      </c>
      <c r="B1662" s="1" t="str">
        <f>"RB"</f>
        <v>RB</v>
      </c>
      <c r="C1662" s="3" t="s">
        <v>1377</v>
      </c>
      <c r="D1662" s="3" t="s">
        <v>0</v>
      </c>
      <c r="E1662" s="3" t="s">
        <v>10</v>
      </c>
      <c r="F1662" s="1" t="s">
        <v>0</v>
      </c>
      <c r="G1662" s="24">
        <v>70.77</v>
      </c>
    </row>
    <row r="1663" spans="1:7" ht="29.25" x14ac:dyDescent="0.25">
      <c r="A1663" s="1" t="str">
        <f>"000K0098"</f>
        <v>000K0098</v>
      </c>
      <c r="B1663" s="1" t="str">
        <f>"RB"</f>
        <v>RB</v>
      </c>
      <c r="C1663" s="3" t="s">
        <v>1378</v>
      </c>
      <c r="D1663" s="3" t="s">
        <v>0</v>
      </c>
      <c r="E1663" s="3" t="s">
        <v>10</v>
      </c>
      <c r="F1663" s="1" t="s">
        <v>0</v>
      </c>
      <c r="G1663" s="24">
        <v>28.16</v>
      </c>
    </row>
    <row r="1664" spans="1:7" x14ac:dyDescent="0.25">
      <c r="A1664" s="1" t="str">
        <f>"000K0105"</f>
        <v>000K0105</v>
      </c>
      <c r="B1664" s="1" t="str">
        <f>"KA"</f>
        <v>KA</v>
      </c>
      <c r="C1664" s="3" t="s">
        <v>1379</v>
      </c>
      <c r="D1664" s="3" t="s">
        <v>0</v>
      </c>
      <c r="E1664" s="3" t="s">
        <v>10</v>
      </c>
      <c r="F1664" s="1" t="s">
        <v>0</v>
      </c>
      <c r="G1664" s="24">
        <v>119.62</v>
      </c>
    </row>
    <row r="1665" spans="1:7" x14ac:dyDescent="0.25">
      <c r="A1665" s="1" t="str">
        <f>"000K0105"</f>
        <v>000K0105</v>
      </c>
      <c r="B1665" s="1" t="str">
        <f>"RB"</f>
        <v>RB</v>
      </c>
      <c r="C1665" s="3" t="s">
        <v>1379</v>
      </c>
      <c r="D1665" s="3" t="s">
        <v>0</v>
      </c>
      <c r="E1665" s="3" t="s">
        <v>10</v>
      </c>
      <c r="F1665" s="1" t="s">
        <v>0</v>
      </c>
      <c r="G1665" s="24">
        <v>119.62</v>
      </c>
    </row>
    <row r="1666" spans="1:7" ht="29.25" x14ac:dyDescent="0.25">
      <c r="A1666" s="1" t="str">
        <f>"000K0108"</f>
        <v>000K0108</v>
      </c>
      <c r="B1666" s="1" t="str">
        <f>"KA"</f>
        <v>KA</v>
      </c>
      <c r="C1666" s="3" t="s">
        <v>1380</v>
      </c>
      <c r="D1666" s="3" t="s">
        <v>41</v>
      </c>
      <c r="E1666" s="3" t="s">
        <v>264</v>
      </c>
      <c r="F1666" s="1" t="s">
        <v>0</v>
      </c>
      <c r="G1666" s="23" t="s">
        <v>2403</v>
      </c>
    </row>
    <row r="1667" spans="1:7" ht="43.5" x14ac:dyDescent="0.25">
      <c r="A1667" s="1" t="str">
        <f>"000K0108"</f>
        <v>000K0108</v>
      </c>
      <c r="B1667" s="1" t="str">
        <f>"NU"</f>
        <v>NU</v>
      </c>
      <c r="C1667" s="3" t="s">
        <v>1380</v>
      </c>
      <c r="D1667" s="3" t="s">
        <v>41</v>
      </c>
      <c r="E1667" s="3" t="s">
        <v>1381</v>
      </c>
      <c r="F1667" s="1" t="s">
        <v>0</v>
      </c>
      <c r="G1667" s="23" t="s">
        <v>2403</v>
      </c>
    </row>
    <row r="1668" spans="1:7" ht="43.5" x14ac:dyDescent="0.25">
      <c r="A1668" s="1" t="str">
        <f>"000K0108"</f>
        <v>000K0108</v>
      </c>
      <c r="B1668" s="1" t="str">
        <f>"RB"</f>
        <v>RB</v>
      </c>
      <c r="C1668" s="3" t="s">
        <v>1382</v>
      </c>
      <c r="D1668" s="3" t="s">
        <v>41</v>
      </c>
      <c r="E1668" s="3" t="s">
        <v>1301</v>
      </c>
      <c r="F1668" s="1" t="s">
        <v>0</v>
      </c>
      <c r="G1668" s="23" t="s">
        <v>2403</v>
      </c>
    </row>
    <row r="1669" spans="1:7" ht="43.5" x14ac:dyDescent="0.25">
      <c r="A1669" s="1" t="str">
        <f>"000K0108"</f>
        <v>000K0108</v>
      </c>
      <c r="B1669" s="1" t="str">
        <f>"RR"</f>
        <v>RR</v>
      </c>
      <c r="C1669" s="3" t="s">
        <v>1383</v>
      </c>
      <c r="D1669" s="3" t="s">
        <v>41</v>
      </c>
      <c r="E1669" s="3" t="s">
        <v>264</v>
      </c>
      <c r="F1669" s="1" t="s">
        <v>0</v>
      </c>
      <c r="G1669" s="23" t="s">
        <v>2403</v>
      </c>
    </row>
    <row r="1670" spans="1:7" ht="29.25" x14ac:dyDescent="0.25">
      <c r="A1670" s="1" t="str">
        <f>"000K0108"</f>
        <v>000K0108</v>
      </c>
      <c r="B1670" s="1" t="str">
        <f>"UE"</f>
        <v>UE</v>
      </c>
      <c r="C1670" s="3" t="s">
        <v>1380</v>
      </c>
      <c r="D1670" s="3" t="s">
        <v>41</v>
      </c>
      <c r="E1670" s="3" t="s">
        <v>264</v>
      </c>
      <c r="F1670" s="1" t="s">
        <v>0</v>
      </c>
      <c r="G1670" s="23" t="s">
        <v>2403</v>
      </c>
    </row>
    <row r="1671" spans="1:7" ht="57.75" x14ac:dyDescent="0.25">
      <c r="A1671" s="1" t="str">
        <f>"000K0552"</f>
        <v>000K0552</v>
      </c>
      <c r="B1671" s="1" t="str">
        <f t="shared" ref="B1671:B1676" si="26">"  "</f>
        <v xml:space="preserve">  </v>
      </c>
      <c r="C1671" s="3" t="s">
        <v>1384</v>
      </c>
      <c r="D1671" s="3" t="s">
        <v>0</v>
      </c>
      <c r="E1671" s="3" t="s">
        <v>10</v>
      </c>
      <c r="F1671" s="1" t="s">
        <v>0</v>
      </c>
      <c r="G1671" s="24">
        <v>3.05</v>
      </c>
    </row>
    <row r="1672" spans="1:7" ht="72" x14ac:dyDescent="0.25">
      <c r="A1672" s="1" t="str">
        <f>"000K0601"</f>
        <v>000K0601</v>
      </c>
      <c r="B1672" s="1" t="str">
        <f t="shared" si="26"/>
        <v xml:space="preserve">  </v>
      </c>
      <c r="C1672" s="3" t="s">
        <v>1385</v>
      </c>
      <c r="D1672" s="3" t="s">
        <v>0</v>
      </c>
      <c r="E1672" s="3" t="s">
        <v>10</v>
      </c>
      <c r="F1672" s="1" t="s">
        <v>0</v>
      </c>
      <c r="G1672" s="24">
        <v>1.34</v>
      </c>
    </row>
    <row r="1673" spans="1:7" ht="72" x14ac:dyDescent="0.25">
      <c r="A1673" s="1" t="str">
        <f>"000K0602"</f>
        <v>000K0602</v>
      </c>
      <c r="B1673" s="1" t="str">
        <f t="shared" si="26"/>
        <v xml:space="preserve">  </v>
      </c>
      <c r="C1673" s="3" t="s">
        <v>1386</v>
      </c>
      <c r="D1673" s="3" t="s">
        <v>0</v>
      </c>
      <c r="E1673" s="3" t="s">
        <v>10</v>
      </c>
      <c r="F1673" s="1" t="s">
        <v>0</v>
      </c>
      <c r="G1673" s="24">
        <v>8.49</v>
      </c>
    </row>
    <row r="1674" spans="1:7" ht="57.75" x14ac:dyDescent="0.25">
      <c r="A1674" s="1" t="str">
        <f>"000K0603"</f>
        <v>000K0603</v>
      </c>
      <c r="B1674" s="1" t="str">
        <f t="shared" si="26"/>
        <v xml:space="preserve">  </v>
      </c>
      <c r="C1674" s="3" t="s">
        <v>1387</v>
      </c>
      <c r="D1674" s="3" t="s">
        <v>0</v>
      </c>
      <c r="E1674" s="3" t="s">
        <v>10</v>
      </c>
      <c r="F1674" s="1" t="s">
        <v>0</v>
      </c>
      <c r="G1674" s="24">
        <v>0.76</v>
      </c>
    </row>
    <row r="1675" spans="1:7" ht="57.75" x14ac:dyDescent="0.25">
      <c r="A1675" s="1" t="str">
        <f>"000K0604"</f>
        <v>000K0604</v>
      </c>
      <c r="B1675" s="1" t="str">
        <f t="shared" si="26"/>
        <v xml:space="preserve">  </v>
      </c>
      <c r="C1675" s="3" t="s">
        <v>1388</v>
      </c>
      <c r="D1675" s="3" t="s">
        <v>0</v>
      </c>
      <c r="E1675" s="3" t="s">
        <v>10</v>
      </c>
      <c r="F1675" s="1" t="s">
        <v>0</v>
      </c>
      <c r="G1675" s="24">
        <v>8.1199999999999992</v>
      </c>
    </row>
    <row r="1676" spans="1:7" ht="57.75" x14ac:dyDescent="0.25">
      <c r="A1676" s="1" t="str">
        <f>"000K0605"</f>
        <v>000K0605</v>
      </c>
      <c r="B1676" s="1" t="str">
        <f t="shared" si="26"/>
        <v xml:space="preserve">  </v>
      </c>
      <c r="C1676" s="3" t="s">
        <v>1389</v>
      </c>
      <c r="D1676" s="3" t="s">
        <v>0</v>
      </c>
      <c r="E1676" s="3" t="s">
        <v>10</v>
      </c>
      <c r="F1676" s="1" t="s">
        <v>0</v>
      </c>
      <c r="G1676" s="24">
        <v>19.5</v>
      </c>
    </row>
    <row r="1677" spans="1:7" ht="72" x14ac:dyDescent="0.25">
      <c r="A1677" s="1" t="str">
        <f>"000K0606"</f>
        <v>000K0606</v>
      </c>
      <c r="B1677" s="1" t="str">
        <f>"RR"</f>
        <v>RR</v>
      </c>
      <c r="C1677" s="3" t="s">
        <v>1390</v>
      </c>
      <c r="D1677" s="3" t="s">
        <v>41</v>
      </c>
      <c r="E1677" s="3" t="s">
        <v>1391</v>
      </c>
      <c r="F1677" s="1" t="s">
        <v>0</v>
      </c>
      <c r="G1677" s="24">
        <v>3140.33</v>
      </c>
    </row>
    <row r="1678" spans="1:7" ht="43.5" x14ac:dyDescent="0.25">
      <c r="A1678" s="1" t="str">
        <f>"000K0730"</f>
        <v>000K0730</v>
      </c>
      <c r="B1678" s="1" t="str">
        <f>"  "</f>
        <v xml:space="preserve">  </v>
      </c>
      <c r="C1678" s="3" t="s">
        <v>1392</v>
      </c>
      <c r="D1678" s="3" t="s">
        <v>41</v>
      </c>
      <c r="E1678" s="3" t="s">
        <v>595</v>
      </c>
      <c r="F1678" s="1" t="s">
        <v>41</v>
      </c>
      <c r="G1678" s="24">
        <v>2168.94</v>
      </c>
    </row>
    <row r="1679" spans="1:7" ht="86.25" x14ac:dyDescent="0.25">
      <c r="A1679" s="1" t="str">
        <f>"000K0733"</f>
        <v>000K0733</v>
      </c>
      <c r="B1679" s="1" t="str">
        <f>"RB"</f>
        <v>RB</v>
      </c>
      <c r="C1679" s="3" t="s">
        <v>1394</v>
      </c>
      <c r="D1679" s="3" t="s">
        <v>0</v>
      </c>
      <c r="E1679" s="3" t="s">
        <v>10</v>
      </c>
      <c r="F1679" s="1" t="s">
        <v>0</v>
      </c>
      <c r="G1679" s="24">
        <v>36.96</v>
      </c>
    </row>
    <row r="1680" spans="1:7" ht="114.75" x14ac:dyDescent="0.25">
      <c r="A1680" s="1" t="str">
        <f>"000K0739"</f>
        <v>000K0739</v>
      </c>
      <c r="B1680" s="1" t="str">
        <f>"  "</f>
        <v xml:space="preserve">  </v>
      </c>
      <c r="C1680" s="3" t="s">
        <v>1396</v>
      </c>
      <c r="D1680" s="3" t="s">
        <v>0</v>
      </c>
      <c r="E1680" s="3" t="s">
        <v>10</v>
      </c>
      <c r="F1680" s="1" t="s">
        <v>0</v>
      </c>
      <c r="G1680" s="24">
        <v>12.52</v>
      </c>
    </row>
    <row r="1681" spans="1:7" ht="86.25" x14ac:dyDescent="0.25">
      <c r="A1681" s="1" t="str">
        <f>"000K0800"</f>
        <v>000K0800</v>
      </c>
      <c r="B1681" s="1" t="str">
        <f>"LL"</f>
        <v>LL</v>
      </c>
      <c r="C1681" s="3" t="s">
        <v>1397</v>
      </c>
      <c r="D1681" s="3" t="s">
        <v>0</v>
      </c>
      <c r="E1681" s="3" t="s">
        <v>1398</v>
      </c>
      <c r="F1681" s="1" t="s">
        <v>41</v>
      </c>
      <c r="G1681" s="23" t="s">
        <v>2403</v>
      </c>
    </row>
    <row r="1682" spans="1:7" ht="86.25" x14ac:dyDescent="0.25">
      <c r="A1682" s="1" t="str">
        <f>"000K0800"</f>
        <v>000K0800</v>
      </c>
      <c r="B1682" s="1" t="str">
        <f>"RA"</f>
        <v>RA</v>
      </c>
      <c r="C1682" s="3" t="s">
        <v>1397</v>
      </c>
      <c r="D1682" s="3" t="s">
        <v>41</v>
      </c>
      <c r="E1682" s="3" t="s">
        <v>595</v>
      </c>
      <c r="F1682" s="1" t="s">
        <v>41</v>
      </c>
      <c r="G1682" s="24">
        <v>1581.91</v>
      </c>
    </row>
    <row r="1683" spans="1:7" ht="72" x14ac:dyDescent="0.25">
      <c r="A1683" s="1" t="str">
        <f>"000K0801"</f>
        <v>000K0801</v>
      </c>
      <c r="B1683" s="1" t="str">
        <f>"RA"</f>
        <v>RA</v>
      </c>
      <c r="C1683" s="3" t="s">
        <v>1400</v>
      </c>
      <c r="D1683" s="3" t="s">
        <v>41</v>
      </c>
      <c r="E1683" s="3" t="s">
        <v>595</v>
      </c>
      <c r="F1683" s="1" t="s">
        <v>41</v>
      </c>
      <c r="G1683" s="24">
        <v>2550.38</v>
      </c>
    </row>
    <row r="1684" spans="1:7" ht="72" x14ac:dyDescent="0.25">
      <c r="A1684" s="1" t="str">
        <f>"000K0802"</f>
        <v>000K0802</v>
      </c>
      <c r="B1684" s="1" t="str">
        <f>"RA"</f>
        <v>RA</v>
      </c>
      <c r="C1684" s="3" t="s">
        <v>1402</v>
      </c>
      <c r="D1684" s="3" t="s">
        <v>41</v>
      </c>
      <c r="E1684" s="3" t="s">
        <v>595</v>
      </c>
      <c r="F1684" s="1" t="s">
        <v>41</v>
      </c>
      <c r="G1684" s="24">
        <v>2886.21</v>
      </c>
    </row>
    <row r="1685" spans="1:7" ht="86.25" x14ac:dyDescent="0.25">
      <c r="A1685" s="1" t="str">
        <f>"000K0806"</f>
        <v>000K0806</v>
      </c>
      <c r="B1685" s="1" t="str">
        <f>"NU"</f>
        <v>NU</v>
      </c>
      <c r="C1685" s="3" t="s">
        <v>1403</v>
      </c>
      <c r="D1685" s="3" t="s">
        <v>41</v>
      </c>
      <c r="E1685" s="3" t="s">
        <v>595</v>
      </c>
      <c r="F1685" s="1" t="s">
        <v>41</v>
      </c>
      <c r="G1685" s="24">
        <v>1541.7</v>
      </c>
    </row>
    <row r="1686" spans="1:7" ht="86.25" x14ac:dyDescent="0.25">
      <c r="A1686" s="1" t="str">
        <f>"000K0806"</f>
        <v>000K0806</v>
      </c>
      <c r="B1686" s="1" t="str">
        <f>"RA"</f>
        <v>RA</v>
      </c>
      <c r="C1686" s="3" t="s">
        <v>1404</v>
      </c>
      <c r="D1686" s="3" t="s">
        <v>41</v>
      </c>
      <c r="E1686" s="3" t="s">
        <v>595</v>
      </c>
      <c r="F1686" s="1" t="s">
        <v>41</v>
      </c>
      <c r="G1686" s="24">
        <v>1913.7</v>
      </c>
    </row>
    <row r="1687" spans="1:7" ht="86.25" x14ac:dyDescent="0.25">
      <c r="A1687" s="1" t="str">
        <f>"000K0806"</f>
        <v>000K0806</v>
      </c>
      <c r="B1687" s="1" t="str">
        <f>"RR"</f>
        <v>RR</v>
      </c>
      <c r="C1687" s="3" t="s">
        <v>1403</v>
      </c>
      <c r="D1687" s="3" t="s">
        <v>41</v>
      </c>
      <c r="E1687" s="3" t="s">
        <v>595</v>
      </c>
      <c r="F1687" s="1" t="s">
        <v>0</v>
      </c>
      <c r="G1687" s="24">
        <v>154.16</v>
      </c>
    </row>
    <row r="1688" spans="1:7" ht="72" x14ac:dyDescent="0.25">
      <c r="A1688" s="1" t="str">
        <f>"000K0807"</f>
        <v>000K0807</v>
      </c>
      <c r="B1688" s="1" t="str">
        <f>"NU"</f>
        <v>NU</v>
      </c>
      <c r="C1688" s="3" t="s">
        <v>1405</v>
      </c>
      <c r="D1688" s="3" t="s">
        <v>41</v>
      </c>
      <c r="E1688" s="3" t="s">
        <v>595</v>
      </c>
      <c r="F1688" s="1" t="s">
        <v>41</v>
      </c>
      <c r="G1688" s="24">
        <v>2375.66</v>
      </c>
    </row>
    <row r="1689" spans="1:7" ht="72" x14ac:dyDescent="0.25">
      <c r="A1689" s="1" t="str">
        <f>"000K0807"</f>
        <v>000K0807</v>
      </c>
      <c r="B1689" s="1" t="str">
        <f>"RA"</f>
        <v>RA</v>
      </c>
      <c r="C1689" s="3" t="s">
        <v>1406</v>
      </c>
      <c r="D1689" s="3" t="s">
        <v>41</v>
      </c>
      <c r="E1689" s="3" t="s">
        <v>595</v>
      </c>
      <c r="F1689" s="1" t="s">
        <v>41</v>
      </c>
      <c r="G1689" s="24">
        <v>2903.82</v>
      </c>
    </row>
    <row r="1690" spans="1:7" ht="72" x14ac:dyDescent="0.25">
      <c r="A1690" s="1" t="str">
        <f>"000K0807"</f>
        <v>000K0807</v>
      </c>
      <c r="B1690" s="1" t="str">
        <f>"RR"</f>
        <v>RR</v>
      </c>
      <c r="C1690" s="3" t="s">
        <v>1405</v>
      </c>
      <c r="D1690" s="3" t="s">
        <v>41</v>
      </c>
      <c r="E1690" s="3" t="s">
        <v>595</v>
      </c>
      <c r="F1690" s="1" t="s">
        <v>0</v>
      </c>
      <c r="G1690" s="24">
        <v>237.56</v>
      </c>
    </row>
    <row r="1691" spans="1:7" ht="72" x14ac:dyDescent="0.25">
      <c r="A1691" s="1" t="str">
        <f>"000K0808"</f>
        <v>000K0808</v>
      </c>
      <c r="B1691" s="1" t="str">
        <f>"NU"</f>
        <v>NU</v>
      </c>
      <c r="C1691" s="3" t="s">
        <v>1407</v>
      </c>
      <c r="D1691" s="3" t="s">
        <v>41</v>
      </c>
      <c r="E1691" s="3" t="s">
        <v>595</v>
      </c>
      <c r="F1691" s="1" t="s">
        <v>41</v>
      </c>
      <c r="G1691" s="24">
        <v>3673.25</v>
      </c>
    </row>
    <row r="1692" spans="1:7" ht="57.75" x14ac:dyDescent="0.25">
      <c r="A1692" s="1" t="str">
        <f>"000K0808"</f>
        <v>000K0808</v>
      </c>
      <c r="B1692" s="1" t="str">
        <f>"RA"</f>
        <v>RA</v>
      </c>
      <c r="C1692" s="3" t="s">
        <v>1408</v>
      </c>
      <c r="D1692" s="3" t="s">
        <v>41</v>
      </c>
      <c r="E1692" s="3" t="s">
        <v>595</v>
      </c>
      <c r="F1692" s="1" t="s">
        <v>41</v>
      </c>
      <c r="G1692" s="24">
        <v>4492.8100000000004</v>
      </c>
    </row>
    <row r="1693" spans="1:7" ht="72" x14ac:dyDescent="0.25">
      <c r="A1693" s="1" t="str">
        <f>"000K0808"</f>
        <v>000K0808</v>
      </c>
      <c r="B1693" s="1" t="str">
        <f>"RR"</f>
        <v>RR</v>
      </c>
      <c r="C1693" s="3" t="s">
        <v>1407</v>
      </c>
      <c r="D1693" s="3" t="s">
        <v>41</v>
      </c>
      <c r="E1693" s="3" t="s">
        <v>595</v>
      </c>
      <c r="F1693" s="1" t="s">
        <v>0</v>
      </c>
      <c r="G1693" s="24">
        <v>367.32</v>
      </c>
    </row>
    <row r="1694" spans="1:7" ht="43.5" x14ac:dyDescent="0.25">
      <c r="A1694" s="1" t="str">
        <f>"000K0812"</f>
        <v>000K0812</v>
      </c>
      <c r="B1694" s="1" t="str">
        <f>"NU"</f>
        <v>NU</v>
      </c>
      <c r="C1694" s="3" t="s">
        <v>1409</v>
      </c>
      <c r="D1694" s="3" t="s">
        <v>0</v>
      </c>
      <c r="E1694" s="3" t="s">
        <v>33</v>
      </c>
      <c r="F1694" s="1" t="s">
        <v>41</v>
      </c>
      <c r="G1694" s="23" t="s">
        <v>2403</v>
      </c>
    </row>
    <row r="1695" spans="1:7" ht="43.5" x14ac:dyDescent="0.25">
      <c r="A1695" s="1" t="str">
        <f>"000K0812"</f>
        <v>000K0812</v>
      </c>
      <c r="B1695" s="1" t="str">
        <f>"RA"</f>
        <v>RA</v>
      </c>
      <c r="C1695" s="3" t="s">
        <v>1410</v>
      </c>
      <c r="D1695" s="3" t="s">
        <v>0</v>
      </c>
      <c r="E1695" s="3" t="s">
        <v>33</v>
      </c>
      <c r="F1695" s="1" t="s">
        <v>41</v>
      </c>
      <c r="G1695" s="23" t="s">
        <v>2403</v>
      </c>
    </row>
    <row r="1696" spans="1:7" ht="43.5" x14ac:dyDescent="0.25">
      <c r="A1696" s="1" t="str">
        <f>"000K0812"</f>
        <v>000K0812</v>
      </c>
      <c r="B1696" s="1" t="str">
        <f>"RR"</f>
        <v>RR</v>
      </c>
      <c r="C1696" s="3" t="s">
        <v>1409</v>
      </c>
      <c r="D1696" s="3" t="s">
        <v>0</v>
      </c>
      <c r="E1696" s="3" t="s">
        <v>33</v>
      </c>
      <c r="F1696" s="1" t="s">
        <v>0</v>
      </c>
      <c r="G1696" s="23" t="s">
        <v>2403</v>
      </c>
    </row>
    <row r="1697" spans="1:7" ht="100.5" x14ac:dyDescent="0.25">
      <c r="A1697" s="1" t="str">
        <f>"000K0813"</f>
        <v>000K0813</v>
      </c>
      <c r="B1697" s="1" t="str">
        <f>"NU"</f>
        <v>NU</v>
      </c>
      <c r="C1697" s="3" t="s">
        <v>1411</v>
      </c>
      <c r="D1697" s="3" t="s">
        <v>41</v>
      </c>
      <c r="E1697" s="3" t="s">
        <v>711</v>
      </c>
      <c r="F1697" s="1" t="s">
        <v>41</v>
      </c>
      <c r="G1697" s="24">
        <v>2951.97</v>
      </c>
    </row>
    <row r="1698" spans="1:7" ht="100.5" x14ac:dyDescent="0.25">
      <c r="A1698" s="1" t="str">
        <f>"000K0813"</f>
        <v>000K0813</v>
      </c>
      <c r="B1698" s="1" t="str">
        <f>"RA"</f>
        <v>RA</v>
      </c>
      <c r="C1698" s="3" t="s">
        <v>1412</v>
      </c>
      <c r="D1698" s="3" t="s">
        <v>41</v>
      </c>
      <c r="E1698" s="3" t="s">
        <v>711</v>
      </c>
      <c r="F1698" s="1" t="s">
        <v>41</v>
      </c>
      <c r="G1698" s="24">
        <v>2951.97</v>
      </c>
    </row>
    <row r="1699" spans="1:7" ht="86.25" x14ac:dyDescent="0.25">
      <c r="A1699" s="1" t="str">
        <f>"000K0814"</f>
        <v>000K0814</v>
      </c>
      <c r="B1699" s="1" t="str">
        <f>"NU"</f>
        <v>NU</v>
      </c>
      <c r="C1699" s="3" t="s">
        <v>1413</v>
      </c>
      <c r="D1699" s="3" t="s">
        <v>41</v>
      </c>
      <c r="E1699" s="3" t="s">
        <v>711</v>
      </c>
      <c r="F1699" s="1" t="s">
        <v>41</v>
      </c>
      <c r="G1699" s="24">
        <v>3778.43</v>
      </c>
    </row>
    <row r="1700" spans="1:7" ht="86.25" x14ac:dyDescent="0.25">
      <c r="A1700" s="1" t="str">
        <f>"000K0814"</f>
        <v>000K0814</v>
      </c>
      <c r="B1700" s="1" t="str">
        <f>"RA"</f>
        <v>RA</v>
      </c>
      <c r="C1700" s="3" t="s">
        <v>1414</v>
      </c>
      <c r="D1700" s="3" t="s">
        <v>41</v>
      </c>
      <c r="E1700" s="3" t="s">
        <v>711</v>
      </c>
      <c r="F1700" s="1" t="s">
        <v>41</v>
      </c>
      <c r="G1700" s="24">
        <v>3778.43</v>
      </c>
    </row>
    <row r="1701" spans="1:7" ht="86.25" x14ac:dyDescent="0.25">
      <c r="A1701" s="1" t="str">
        <f>"000K0815"</f>
        <v>000K0815</v>
      </c>
      <c r="B1701" s="1" t="str">
        <f>"NU"</f>
        <v>NU</v>
      </c>
      <c r="C1701" s="3" t="s">
        <v>1415</v>
      </c>
      <c r="D1701" s="3" t="s">
        <v>41</v>
      </c>
      <c r="E1701" s="3" t="s">
        <v>711</v>
      </c>
      <c r="F1701" s="1" t="s">
        <v>41</v>
      </c>
      <c r="G1701" s="24">
        <v>4302.7700000000004</v>
      </c>
    </row>
    <row r="1702" spans="1:7" ht="86.25" x14ac:dyDescent="0.25">
      <c r="A1702" s="1" t="str">
        <f>"000K0816"</f>
        <v>000K0816</v>
      </c>
      <c r="B1702" s="1" t="str">
        <f>"NU"</f>
        <v>NU</v>
      </c>
      <c r="C1702" s="3" t="s">
        <v>1416</v>
      </c>
      <c r="D1702" s="3" t="s">
        <v>41</v>
      </c>
      <c r="E1702" s="3" t="s">
        <v>711</v>
      </c>
      <c r="F1702" s="1" t="s">
        <v>41</v>
      </c>
      <c r="G1702" s="24">
        <v>4120.57</v>
      </c>
    </row>
    <row r="1703" spans="1:7" ht="86.25" x14ac:dyDescent="0.25">
      <c r="A1703" s="1" t="str">
        <f>"000K0816"</f>
        <v>000K0816</v>
      </c>
      <c r="B1703" s="1" t="str">
        <f>"RA"</f>
        <v>RA</v>
      </c>
      <c r="C1703" s="3" t="s">
        <v>1417</v>
      </c>
      <c r="D1703" s="3" t="s">
        <v>41</v>
      </c>
      <c r="E1703" s="3" t="s">
        <v>711</v>
      </c>
      <c r="F1703" s="1" t="s">
        <v>41</v>
      </c>
      <c r="G1703" s="24">
        <v>4120.57</v>
      </c>
    </row>
    <row r="1704" spans="1:7" ht="100.5" x14ac:dyDescent="0.25">
      <c r="A1704" s="1" t="str">
        <f>"000K0820"</f>
        <v>000K0820</v>
      </c>
      <c r="B1704" s="1" t="str">
        <f>"NU"</f>
        <v>NU</v>
      </c>
      <c r="C1704" s="3" t="s">
        <v>1418</v>
      </c>
      <c r="D1704" s="3" t="s">
        <v>41</v>
      </c>
      <c r="E1704" s="3" t="s">
        <v>711</v>
      </c>
      <c r="F1704" s="1" t="s">
        <v>41</v>
      </c>
      <c r="G1704" s="24">
        <v>3152.89</v>
      </c>
    </row>
    <row r="1705" spans="1:7" ht="100.5" x14ac:dyDescent="0.25">
      <c r="A1705" s="1" t="str">
        <f>"000K0820"</f>
        <v>000K0820</v>
      </c>
      <c r="B1705" s="1" t="str">
        <f>"RA"</f>
        <v>RA</v>
      </c>
      <c r="C1705" s="3" t="s">
        <v>1419</v>
      </c>
      <c r="D1705" s="3" t="s">
        <v>41</v>
      </c>
      <c r="E1705" s="3" t="s">
        <v>711</v>
      </c>
      <c r="F1705" s="1" t="s">
        <v>41</v>
      </c>
      <c r="G1705" s="24">
        <v>3152.89</v>
      </c>
    </row>
    <row r="1706" spans="1:7" ht="86.25" x14ac:dyDescent="0.25">
      <c r="A1706" s="1" t="str">
        <f>"000K0821"</f>
        <v>000K0821</v>
      </c>
      <c r="B1706" s="1" t="str">
        <f>"NU"</f>
        <v>NU</v>
      </c>
      <c r="C1706" s="3" t="s">
        <v>1420</v>
      </c>
      <c r="D1706" s="3" t="s">
        <v>41</v>
      </c>
      <c r="E1706" s="3" t="s">
        <v>711</v>
      </c>
      <c r="F1706" s="1" t="s">
        <v>41</v>
      </c>
      <c r="G1706" s="24">
        <v>4047.52</v>
      </c>
    </row>
    <row r="1707" spans="1:7" ht="86.25" x14ac:dyDescent="0.25">
      <c r="A1707" s="1" t="str">
        <f>"000K0821"</f>
        <v>000K0821</v>
      </c>
      <c r="B1707" s="1" t="str">
        <f>"RA"</f>
        <v>RA</v>
      </c>
      <c r="C1707" s="3" t="s">
        <v>1420</v>
      </c>
      <c r="D1707" s="3" t="s">
        <v>41</v>
      </c>
      <c r="E1707" s="3" t="s">
        <v>711</v>
      </c>
      <c r="F1707" s="1" t="s">
        <v>41</v>
      </c>
      <c r="G1707" s="24">
        <v>4047.52</v>
      </c>
    </row>
    <row r="1708" spans="1:7" ht="86.25" x14ac:dyDescent="0.25">
      <c r="A1708" s="1" t="str">
        <f>"000K0822"</f>
        <v>000K0822</v>
      </c>
      <c r="B1708" s="1" t="str">
        <f>"NU"</f>
        <v>NU</v>
      </c>
      <c r="C1708" s="3" t="s">
        <v>1421</v>
      </c>
      <c r="D1708" s="3" t="s">
        <v>41</v>
      </c>
      <c r="E1708" s="3" t="s">
        <v>711</v>
      </c>
      <c r="F1708" s="1" t="s">
        <v>41</v>
      </c>
      <c r="G1708" s="24">
        <v>2117.81</v>
      </c>
    </row>
    <row r="1709" spans="1:7" ht="86.25" x14ac:dyDescent="0.25">
      <c r="A1709" s="1" t="str">
        <f>"000K0822"</f>
        <v>000K0822</v>
      </c>
      <c r="B1709" s="1" t="str">
        <f>"RA"</f>
        <v>RA</v>
      </c>
      <c r="C1709" s="3" t="s">
        <v>1421</v>
      </c>
      <c r="D1709" s="3" t="s">
        <v>41</v>
      </c>
      <c r="E1709" s="3" t="s">
        <v>711</v>
      </c>
      <c r="F1709" s="1" t="s">
        <v>41</v>
      </c>
      <c r="G1709" s="24">
        <v>4891.6000000000004</v>
      </c>
    </row>
    <row r="1710" spans="1:7" ht="86.25" x14ac:dyDescent="0.25">
      <c r="A1710" s="1" t="str">
        <f>"000K0823"</f>
        <v>000K0823</v>
      </c>
      <c r="B1710" s="1" t="str">
        <f>"NU"</f>
        <v>NU</v>
      </c>
      <c r="C1710" s="3" t="s">
        <v>1422</v>
      </c>
      <c r="D1710" s="3" t="s">
        <v>41</v>
      </c>
      <c r="E1710" s="3" t="s">
        <v>711</v>
      </c>
      <c r="F1710" s="1" t="s">
        <v>41</v>
      </c>
      <c r="G1710" s="24">
        <v>2052.7199999999998</v>
      </c>
    </row>
    <row r="1711" spans="1:7" ht="57.75" x14ac:dyDescent="0.25">
      <c r="A1711" s="1" t="str">
        <f>"000K0823"</f>
        <v>000K0823</v>
      </c>
      <c r="B1711" s="1" t="str">
        <f>"RA"</f>
        <v>RA</v>
      </c>
      <c r="C1711" s="3" t="s">
        <v>1423</v>
      </c>
      <c r="D1711" s="3" t="s">
        <v>41</v>
      </c>
      <c r="E1711" s="3" t="s">
        <v>711</v>
      </c>
      <c r="F1711" s="1" t="s">
        <v>41</v>
      </c>
      <c r="G1711" s="24">
        <v>4923.66</v>
      </c>
    </row>
    <row r="1712" spans="1:7" ht="86.25" x14ac:dyDescent="0.25">
      <c r="A1712" s="1" t="str">
        <f>"000K0824"</f>
        <v>000K0824</v>
      </c>
      <c r="B1712" s="1" t="str">
        <f>"NU"</f>
        <v>NU</v>
      </c>
      <c r="C1712" s="3" t="s">
        <v>1424</v>
      </c>
      <c r="D1712" s="3" t="s">
        <v>41</v>
      </c>
      <c r="E1712" s="3" t="s">
        <v>711</v>
      </c>
      <c r="F1712" s="1" t="s">
        <v>41</v>
      </c>
      <c r="G1712" s="24">
        <v>5925.84</v>
      </c>
    </row>
    <row r="1713" spans="1:7" ht="86.25" x14ac:dyDescent="0.25">
      <c r="A1713" s="1" t="str">
        <f>"000K0824"</f>
        <v>000K0824</v>
      </c>
      <c r="B1713" s="1" t="str">
        <f>"RA"</f>
        <v>RA</v>
      </c>
      <c r="C1713" s="3" t="s">
        <v>1424</v>
      </c>
      <c r="D1713" s="3" t="s">
        <v>41</v>
      </c>
      <c r="E1713" s="3" t="s">
        <v>711</v>
      </c>
      <c r="F1713" s="1" t="s">
        <v>41</v>
      </c>
      <c r="G1713" s="24">
        <v>5925.84</v>
      </c>
    </row>
    <row r="1714" spans="1:7" ht="72" x14ac:dyDescent="0.25">
      <c r="A1714" s="1" t="str">
        <f>"000K0825"</f>
        <v>000K0825</v>
      </c>
      <c r="B1714" s="1" t="str">
        <f>"NU"</f>
        <v>NU</v>
      </c>
      <c r="C1714" s="3" t="s">
        <v>1425</v>
      </c>
      <c r="D1714" s="3" t="s">
        <v>41</v>
      </c>
      <c r="E1714" s="3" t="s">
        <v>711</v>
      </c>
      <c r="F1714" s="1" t="s">
        <v>41</v>
      </c>
      <c r="G1714" s="24">
        <v>5424.75</v>
      </c>
    </row>
    <row r="1715" spans="1:7" ht="72" x14ac:dyDescent="0.25">
      <c r="A1715" s="1" t="str">
        <f>"000K0825"</f>
        <v>000K0825</v>
      </c>
      <c r="B1715" s="1" t="str">
        <f>"RA"</f>
        <v>RA</v>
      </c>
      <c r="C1715" s="3" t="s">
        <v>1426</v>
      </c>
      <c r="D1715" s="3" t="s">
        <v>41</v>
      </c>
      <c r="E1715" s="3" t="s">
        <v>711</v>
      </c>
      <c r="F1715" s="1" t="s">
        <v>41</v>
      </c>
      <c r="G1715" s="24">
        <v>5424.75</v>
      </c>
    </row>
    <row r="1716" spans="1:7" ht="86.25" x14ac:dyDescent="0.25">
      <c r="A1716" s="1" t="str">
        <f>"000K0826"</f>
        <v>000K0826</v>
      </c>
      <c r="B1716" s="1" t="str">
        <f>"NU"</f>
        <v>NU</v>
      </c>
      <c r="C1716" s="3" t="s">
        <v>1427</v>
      </c>
      <c r="D1716" s="3" t="s">
        <v>41</v>
      </c>
      <c r="E1716" s="3" t="s">
        <v>711</v>
      </c>
      <c r="F1716" s="1" t="s">
        <v>41</v>
      </c>
      <c r="G1716" s="24">
        <v>7671.53</v>
      </c>
    </row>
    <row r="1717" spans="1:7" ht="72" x14ac:dyDescent="0.25">
      <c r="A1717" s="1" t="str">
        <f>"000K0826"</f>
        <v>000K0826</v>
      </c>
      <c r="B1717" s="1" t="str">
        <f>"RA"</f>
        <v>RA</v>
      </c>
      <c r="C1717" s="3" t="s">
        <v>1428</v>
      </c>
      <c r="D1717" s="3" t="s">
        <v>41</v>
      </c>
      <c r="E1717" s="3" t="s">
        <v>711</v>
      </c>
      <c r="F1717" s="1" t="s">
        <v>41</v>
      </c>
      <c r="G1717" s="24">
        <v>7671.53</v>
      </c>
    </row>
    <row r="1718" spans="1:7" ht="86.25" x14ac:dyDescent="0.25">
      <c r="A1718" s="1" t="str">
        <f>"000K0827"</f>
        <v>000K0827</v>
      </c>
      <c r="B1718" s="1" t="str">
        <f>"NU"</f>
        <v>NU</v>
      </c>
      <c r="C1718" s="3" t="s">
        <v>1429</v>
      </c>
      <c r="D1718" s="3" t="s">
        <v>41</v>
      </c>
      <c r="E1718" s="3" t="s">
        <v>711</v>
      </c>
      <c r="F1718" s="1" t="s">
        <v>41</v>
      </c>
      <c r="G1718" s="24">
        <v>6523.24</v>
      </c>
    </row>
    <row r="1719" spans="1:7" ht="86.25" x14ac:dyDescent="0.25">
      <c r="A1719" s="1" t="str">
        <f>"000K0827"</f>
        <v>000K0827</v>
      </c>
      <c r="B1719" s="1" t="str">
        <f>"RA"</f>
        <v>RA</v>
      </c>
      <c r="C1719" s="3" t="s">
        <v>1429</v>
      </c>
      <c r="D1719" s="3" t="s">
        <v>41</v>
      </c>
      <c r="E1719" s="3" t="s">
        <v>711</v>
      </c>
      <c r="F1719" s="1" t="s">
        <v>41</v>
      </c>
      <c r="G1719" s="24">
        <v>6523.24</v>
      </c>
    </row>
    <row r="1720" spans="1:7" ht="86.25" x14ac:dyDescent="0.25">
      <c r="A1720" s="1" t="str">
        <f>"000K0828"</f>
        <v>000K0828</v>
      </c>
      <c r="B1720" s="1" t="str">
        <f>"NU"</f>
        <v>NU</v>
      </c>
      <c r="C1720" s="3" t="s">
        <v>1430</v>
      </c>
      <c r="D1720" s="3" t="s">
        <v>41</v>
      </c>
      <c r="E1720" s="3" t="s">
        <v>711</v>
      </c>
      <c r="F1720" s="1" t="s">
        <v>41</v>
      </c>
      <c r="G1720" s="24">
        <v>8453.33</v>
      </c>
    </row>
    <row r="1721" spans="1:7" ht="86.25" x14ac:dyDescent="0.25">
      <c r="A1721" s="1" t="str">
        <f>"000K0828"</f>
        <v>000K0828</v>
      </c>
      <c r="B1721" s="1" t="str">
        <f>"RA"</f>
        <v>RA</v>
      </c>
      <c r="C1721" s="3" t="s">
        <v>1431</v>
      </c>
      <c r="D1721" s="3" t="s">
        <v>41</v>
      </c>
      <c r="E1721" s="3" t="s">
        <v>711</v>
      </c>
      <c r="F1721" s="1" t="s">
        <v>41</v>
      </c>
      <c r="G1721" s="24">
        <v>8453.33</v>
      </c>
    </row>
    <row r="1722" spans="1:7" ht="72" x14ac:dyDescent="0.25">
      <c r="A1722" s="1" t="str">
        <f>"000K0829"</f>
        <v>000K0829</v>
      </c>
      <c r="B1722" s="1" t="str">
        <f>"NU"</f>
        <v>NU</v>
      </c>
      <c r="C1722" s="3" t="s">
        <v>1432</v>
      </c>
      <c r="D1722" s="3" t="s">
        <v>41</v>
      </c>
      <c r="E1722" s="3" t="s">
        <v>711</v>
      </c>
      <c r="F1722" s="1" t="s">
        <v>41</v>
      </c>
      <c r="G1722" s="24">
        <v>7762.57</v>
      </c>
    </row>
    <row r="1723" spans="1:7" ht="86.25" x14ac:dyDescent="0.25">
      <c r="A1723" s="1" t="str">
        <f>"000K0829"</f>
        <v>000K0829</v>
      </c>
      <c r="B1723" s="1" t="str">
        <f>"RA"</f>
        <v>RA</v>
      </c>
      <c r="C1723" s="3" t="s">
        <v>1433</v>
      </c>
      <c r="D1723" s="3" t="s">
        <v>41</v>
      </c>
      <c r="E1723" s="3" t="s">
        <v>711</v>
      </c>
      <c r="F1723" s="1" t="s">
        <v>41</v>
      </c>
      <c r="G1723" s="24">
        <v>7762.57</v>
      </c>
    </row>
    <row r="1724" spans="1:7" ht="100.5" x14ac:dyDescent="0.25">
      <c r="A1724" s="1" t="str">
        <f>"000K0830"</f>
        <v>000K0830</v>
      </c>
      <c r="B1724" s="1" t="str">
        <f>"NU"</f>
        <v>NU</v>
      </c>
      <c r="C1724" s="3" t="s">
        <v>1434</v>
      </c>
      <c r="D1724" s="3" t="s">
        <v>0</v>
      </c>
      <c r="E1724" s="3" t="s">
        <v>33</v>
      </c>
      <c r="F1724" s="1" t="s">
        <v>41</v>
      </c>
      <c r="G1724" s="23" t="s">
        <v>2403</v>
      </c>
    </row>
    <row r="1725" spans="1:7" ht="100.5" x14ac:dyDescent="0.25">
      <c r="A1725" s="1" t="str">
        <f>"000K0830"</f>
        <v>000K0830</v>
      </c>
      <c r="B1725" s="1" t="str">
        <f>"RA"</f>
        <v>RA</v>
      </c>
      <c r="C1725" s="3" t="s">
        <v>1435</v>
      </c>
      <c r="D1725" s="3" t="s">
        <v>0</v>
      </c>
      <c r="E1725" s="3" t="s">
        <v>33</v>
      </c>
      <c r="F1725" s="1" t="s">
        <v>41</v>
      </c>
      <c r="G1725" s="23" t="s">
        <v>2403</v>
      </c>
    </row>
    <row r="1726" spans="1:7" ht="100.5" x14ac:dyDescent="0.25">
      <c r="A1726" s="1" t="str">
        <f>"000K0830"</f>
        <v>000K0830</v>
      </c>
      <c r="B1726" s="1" t="str">
        <f>"RR"</f>
        <v>RR</v>
      </c>
      <c r="C1726" s="3" t="s">
        <v>1434</v>
      </c>
      <c r="D1726" s="3" t="s">
        <v>0</v>
      </c>
      <c r="E1726" s="3" t="s">
        <v>33</v>
      </c>
      <c r="F1726" s="1" t="s">
        <v>0</v>
      </c>
      <c r="G1726" s="23" t="s">
        <v>2403</v>
      </c>
    </row>
    <row r="1727" spans="1:7" ht="100.5" x14ac:dyDescent="0.25">
      <c r="A1727" s="1" t="str">
        <f>"000K0831"</f>
        <v>000K0831</v>
      </c>
      <c r="B1727" s="1" t="str">
        <f>"NU"</f>
        <v>NU</v>
      </c>
      <c r="C1727" s="3" t="s">
        <v>1436</v>
      </c>
      <c r="D1727" s="3" t="s">
        <v>0</v>
      </c>
      <c r="E1727" s="3" t="s">
        <v>33</v>
      </c>
      <c r="F1727" s="1" t="s">
        <v>41</v>
      </c>
      <c r="G1727" s="23" t="s">
        <v>2403</v>
      </c>
    </row>
    <row r="1728" spans="1:7" ht="100.5" x14ac:dyDescent="0.25">
      <c r="A1728" s="1" t="str">
        <f>"000K0831"</f>
        <v>000K0831</v>
      </c>
      <c r="B1728" s="1" t="str">
        <f>"RA"</f>
        <v>RA</v>
      </c>
      <c r="C1728" s="3" t="s">
        <v>1437</v>
      </c>
      <c r="D1728" s="3" t="s">
        <v>0</v>
      </c>
      <c r="E1728" s="3" t="s">
        <v>33</v>
      </c>
      <c r="F1728" s="1" t="s">
        <v>41</v>
      </c>
      <c r="G1728" s="23" t="s">
        <v>2403</v>
      </c>
    </row>
    <row r="1729" spans="1:7" ht="100.5" x14ac:dyDescent="0.25">
      <c r="A1729" s="1" t="str">
        <f>"000K0831"</f>
        <v>000K0831</v>
      </c>
      <c r="B1729" s="1" t="str">
        <f>"RR"</f>
        <v>RR</v>
      </c>
      <c r="C1729" s="3" t="s">
        <v>1436</v>
      </c>
      <c r="D1729" s="3" t="s">
        <v>0</v>
      </c>
      <c r="E1729" s="3" t="s">
        <v>33</v>
      </c>
      <c r="F1729" s="1" t="s">
        <v>0</v>
      </c>
      <c r="G1729" s="23" t="s">
        <v>2403</v>
      </c>
    </row>
    <row r="1730" spans="1:7" ht="100.5" x14ac:dyDescent="0.25">
      <c r="A1730" s="1" t="str">
        <f>"000K0835"</f>
        <v>000K0835</v>
      </c>
      <c r="B1730" s="1" t="str">
        <f>"NU"</f>
        <v>NU</v>
      </c>
      <c r="C1730" s="3" t="s">
        <v>1438</v>
      </c>
      <c r="D1730" s="3" t="s">
        <v>41</v>
      </c>
      <c r="E1730" s="3" t="s">
        <v>711</v>
      </c>
      <c r="F1730" s="1" t="s">
        <v>41</v>
      </c>
      <c r="G1730" s="24">
        <v>4964.8999999999996</v>
      </c>
    </row>
    <row r="1731" spans="1:7" ht="100.5" x14ac:dyDescent="0.25">
      <c r="A1731" s="1" t="str">
        <f>"000K0835"</f>
        <v>000K0835</v>
      </c>
      <c r="B1731" s="1" t="str">
        <f>"RA"</f>
        <v>RA</v>
      </c>
      <c r="C1731" s="3" t="s">
        <v>1438</v>
      </c>
      <c r="D1731" s="3" t="s">
        <v>41</v>
      </c>
      <c r="E1731" s="3" t="s">
        <v>711</v>
      </c>
      <c r="F1731" s="1" t="s">
        <v>41</v>
      </c>
      <c r="G1731" s="24">
        <v>4964.8999999999996</v>
      </c>
    </row>
    <row r="1732" spans="1:7" ht="100.5" x14ac:dyDescent="0.25">
      <c r="A1732" s="1" t="str">
        <f>"000K0835"</f>
        <v>000K0835</v>
      </c>
      <c r="B1732" s="1" t="str">
        <f>"RR"</f>
        <v>RR</v>
      </c>
      <c r="C1732" s="3" t="s">
        <v>1438</v>
      </c>
      <c r="D1732" s="3" t="s">
        <v>0</v>
      </c>
      <c r="E1732" s="3" t="s">
        <v>10</v>
      </c>
      <c r="F1732" s="1" t="s">
        <v>0</v>
      </c>
      <c r="G1732" s="24">
        <v>451.68</v>
      </c>
    </row>
    <row r="1733" spans="1:7" ht="100.5" x14ac:dyDescent="0.25">
      <c r="A1733" s="1" t="str">
        <f>"000K0836"</f>
        <v>000K0836</v>
      </c>
      <c r="B1733" s="1" t="str">
        <f>"NU"</f>
        <v>NU</v>
      </c>
      <c r="C1733" s="3" t="s">
        <v>1439</v>
      </c>
      <c r="D1733" s="3" t="s">
        <v>41</v>
      </c>
      <c r="E1733" s="3" t="s">
        <v>711</v>
      </c>
      <c r="F1733" s="1" t="s">
        <v>41</v>
      </c>
      <c r="G1733" s="24">
        <v>5148.57</v>
      </c>
    </row>
    <row r="1734" spans="1:7" ht="100.5" x14ac:dyDescent="0.25">
      <c r="A1734" s="1" t="str">
        <f>"000K0836"</f>
        <v>000K0836</v>
      </c>
      <c r="B1734" s="1" t="str">
        <f>"RA"</f>
        <v>RA</v>
      </c>
      <c r="C1734" s="3" t="s">
        <v>1439</v>
      </c>
      <c r="D1734" s="3" t="s">
        <v>41</v>
      </c>
      <c r="E1734" s="3" t="s">
        <v>711</v>
      </c>
      <c r="F1734" s="1" t="s">
        <v>41</v>
      </c>
      <c r="G1734" s="24">
        <v>5148.57</v>
      </c>
    </row>
    <row r="1735" spans="1:7" ht="100.5" x14ac:dyDescent="0.25">
      <c r="A1735" s="1" t="str">
        <f>"000K0836"</f>
        <v>000K0836</v>
      </c>
      <c r="B1735" s="1" t="str">
        <f>"RR"</f>
        <v>RR</v>
      </c>
      <c r="C1735" s="3" t="s">
        <v>1439</v>
      </c>
      <c r="D1735" s="3" t="s">
        <v>0</v>
      </c>
      <c r="E1735" s="3" t="s">
        <v>10</v>
      </c>
      <c r="F1735" s="1" t="s">
        <v>0</v>
      </c>
      <c r="G1735" s="24">
        <v>468.47</v>
      </c>
    </row>
    <row r="1736" spans="1:7" ht="100.5" x14ac:dyDescent="0.25">
      <c r="A1736" s="1" t="str">
        <f>"000K0837"</f>
        <v>000K0837</v>
      </c>
      <c r="B1736" s="1" t="str">
        <f>"NU"</f>
        <v>NU</v>
      </c>
      <c r="C1736" s="3" t="s">
        <v>1440</v>
      </c>
      <c r="D1736" s="3" t="s">
        <v>41</v>
      </c>
      <c r="E1736" s="3" t="s">
        <v>711</v>
      </c>
      <c r="F1736" s="1" t="s">
        <v>41</v>
      </c>
      <c r="G1736" s="24">
        <v>5925.84</v>
      </c>
    </row>
    <row r="1737" spans="1:7" ht="100.5" x14ac:dyDescent="0.25">
      <c r="A1737" s="1" t="str">
        <f>"000K0837"</f>
        <v>000K0837</v>
      </c>
      <c r="B1737" s="1" t="str">
        <f>"RA"</f>
        <v>RA</v>
      </c>
      <c r="C1737" s="3" t="s">
        <v>1440</v>
      </c>
      <c r="D1737" s="3" t="s">
        <v>41</v>
      </c>
      <c r="E1737" s="3" t="s">
        <v>711</v>
      </c>
      <c r="F1737" s="1" t="s">
        <v>41</v>
      </c>
      <c r="G1737" s="24">
        <v>5925.84</v>
      </c>
    </row>
    <row r="1738" spans="1:7" ht="100.5" x14ac:dyDescent="0.25">
      <c r="A1738" s="1" t="str">
        <f>"000K0837"</f>
        <v>000K0837</v>
      </c>
      <c r="B1738" s="1" t="str">
        <f>"RR"</f>
        <v>RR</v>
      </c>
      <c r="C1738" s="3" t="s">
        <v>1440</v>
      </c>
      <c r="D1738" s="3" t="s">
        <v>41</v>
      </c>
      <c r="E1738" s="3" t="s">
        <v>711</v>
      </c>
      <c r="F1738" s="1" t="s">
        <v>0</v>
      </c>
      <c r="G1738" s="24">
        <v>564.77</v>
      </c>
    </row>
    <row r="1739" spans="1:7" ht="86.25" x14ac:dyDescent="0.25">
      <c r="A1739" s="1" t="str">
        <f>"000K0838"</f>
        <v>000K0838</v>
      </c>
      <c r="B1739" s="1" t="str">
        <f>"NU"</f>
        <v>NU</v>
      </c>
      <c r="C1739" s="3" t="s">
        <v>1441</v>
      </c>
      <c r="D1739" s="3" t="s">
        <v>41</v>
      </c>
      <c r="E1739" s="3" t="s">
        <v>711</v>
      </c>
      <c r="F1739" s="1" t="s">
        <v>41</v>
      </c>
      <c r="G1739" s="24">
        <v>5301.28</v>
      </c>
    </row>
    <row r="1740" spans="1:7" ht="100.5" x14ac:dyDescent="0.25">
      <c r="A1740" s="1" t="str">
        <f>"000K0838"</f>
        <v>000K0838</v>
      </c>
      <c r="B1740" s="1" t="str">
        <f>"RA"</f>
        <v>RA</v>
      </c>
      <c r="C1740" s="3" t="s">
        <v>1442</v>
      </c>
      <c r="D1740" s="3" t="s">
        <v>41</v>
      </c>
      <c r="E1740" s="3" t="s">
        <v>711</v>
      </c>
      <c r="F1740" s="1" t="s">
        <v>41</v>
      </c>
      <c r="G1740" s="24">
        <v>5301.28</v>
      </c>
    </row>
    <row r="1741" spans="1:7" ht="86.25" x14ac:dyDescent="0.25">
      <c r="A1741" s="1" t="str">
        <f>"000K0838"</f>
        <v>000K0838</v>
      </c>
      <c r="B1741" s="1" t="str">
        <f>"RR"</f>
        <v>RR</v>
      </c>
      <c r="C1741" s="3" t="s">
        <v>1441</v>
      </c>
      <c r="D1741" s="3" t="s">
        <v>41</v>
      </c>
      <c r="E1741" s="3" t="s">
        <v>711</v>
      </c>
      <c r="F1741" s="1" t="s">
        <v>0</v>
      </c>
      <c r="G1741" s="24">
        <v>502.19</v>
      </c>
    </row>
    <row r="1742" spans="1:7" ht="100.5" x14ac:dyDescent="0.25">
      <c r="A1742" s="1" t="str">
        <f>"000K0839"</f>
        <v>000K0839</v>
      </c>
      <c r="B1742" s="1" t="str">
        <f>"NU"</f>
        <v>NU</v>
      </c>
      <c r="C1742" s="3" t="s">
        <v>1443</v>
      </c>
      <c r="D1742" s="3" t="s">
        <v>41</v>
      </c>
      <c r="E1742" s="3" t="s">
        <v>711</v>
      </c>
      <c r="F1742" s="1" t="s">
        <v>41</v>
      </c>
      <c r="G1742" s="24">
        <v>7671.53</v>
      </c>
    </row>
    <row r="1743" spans="1:7" ht="100.5" x14ac:dyDescent="0.25">
      <c r="A1743" s="1" t="str">
        <f>"000K0839"</f>
        <v>000K0839</v>
      </c>
      <c r="B1743" s="1" t="str">
        <f>"RA"</f>
        <v>RA</v>
      </c>
      <c r="C1743" s="3" t="s">
        <v>1443</v>
      </c>
      <c r="D1743" s="3" t="s">
        <v>41</v>
      </c>
      <c r="E1743" s="3" t="s">
        <v>711</v>
      </c>
      <c r="F1743" s="1" t="s">
        <v>41</v>
      </c>
      <c r="G1743" s="24">
        <v>7671.53</v>
      </c>
    </row>
    <row r="1744" spans="1:7" ht="100.5" x14ac:dyDescent="0.25">
      <c r="A1744" s="1" t="str">
        <f>"000K0839"</f>
        <v>000K0839</v>
      </c>
      <c r="B1744" s="1" t="str">
        <f>"RR"</f>
        <v>RR</v>
      </c>
      <c r="C1744" s="3" t="s">
        <v>1443</v>
      </c>
      <c r="D1744" s="3" t="s">
        <v>41</v>
      </c>
      <c r="E1744" s="3" t="s">
        <v>711</v>
      </c>
      <c r="F1744" s="1" t="s">
        <v>0</v>
      </c>
      <c r="G1744" s="24">
        <v>743.63</v>
      </c>
    </row>
    <row r="1745" spans="1:7" ht="100.5" x14ac:dyDescent="0.25">
      <c r="A1745" s="1" t="str">
        <f>"000K0840"</f>
        <v>000K0840</v>
      </c>
      <c r="B1745" s="1" t="str">
        <f>"NU"</f>
        <v>NU</v>
      </c>
      <c r="C1745" s="3" t="s">
        <v>1444</v>
      </c>
      <c r="D1745" s="3" t="s">
        <v>41</v>
      </c>
      <c r="E1745" s="3" t="s">
        <v>711</v>
      </c>
      <c r="F1745" s="1" t="s">
        <v>41</v>
      </c>
      <c r="G1745" s="24">
        <v>11622.74</v>
      </c>
    </row>
    <row r="1746" spans="1:7" ht="100.5" x14ac:dyDescent="0.25">
      <c r="A1746" s="1" t="str">
        <f>"000K0840"</f>
        <v>000K0840</v>
      </c>
      <c r="B1746" s="1" t="str">
        <f>"RA"</f>
        <v>RA</v>
      </c>
      <c r="C1746" s="3" t="s">
        <v>1444</v>
      </c>
      <c r="D1746" s="3" t="s">
        <v>41</v>
      </c>
      <c r="E1746" s="3" t="s">
        <v>711</v>
      </c>
      <c r="F1746" s="1" t="s">
        <v>41</v>
      </c>
      <c r="G1746" s="24">
        <v>11622.74</v>
      </c>
    </row>
    <row r="1747" spans="1:7" ht="100.5" x14ac:dyDescent="0.25">
      <c r="A1747" s="1" t="str">
        <f>"000K0840"</f>
        <v>000K0840</v>
      </c>
      <c r="B1747" s="1" t="str">
        <f>"RR"</f>
        <v>RR</v>
      </c>
      <c r="C1747" s="3" t="s">
        <v>1444</v>
      </c>
      <c r="D1747" s="3" t="s">
        <v>41</v>
      </c>
      <c r="E1747" s="3" t="s">
        <v>711</v>
      </c>
      <c r="F1747" s="1" t="s">
        <v>0</v>
      </c>
      <c r="G1747" s="24">
        <v>1136.58</v>
      </c>
    </row>
    <row r="1748" spans="1:7" ht="100.5" x14ac:dyDescent="0.25">
      <c r="A1748" s="1" t="str">
        <f>"000K0841"</f>
        <v>000K0841</v>
      </c>
      <c r="B1748" s="1" t="str">
        <f>"NU"</f>
        <v>NU</v>
      </c>
      <c r="C1748" s="3" t="s">
        <v>1445</v>
      </c>
      <c r="D1748" s="3" t="s">
        <v>41</v>
      </c>
      <c r="E1748" s="3" t="s">
        <v>711</v>
      </c>
      <c r="F1748" s="1" t="s">
        <v>41</v>
      </c>
      <c r="G1748" s="24">
        <v>5284.52</v>
      </c>
    </row>
    <row r="1749" spans="1:7" ht="100.5" x14ac:dyDescent="0.25">
      <c r="A1749" s="1" t="str">
        <f>"000K0841"</f>
        <v>000K0841</v>
      </c>
      <c r="B1749" s="1" t="str">
        <f>"RA"</f>
        <v>RA</v>
      </c>
      <c r="C1749" s="3" t="s">
        <v>1446</v>
      </c>
      <c r="D1749" s="3" t="s">
        <v>41</v>
      </c>
      <c r="E1749" s="3" t="s">
        <v>711</v>
      </c>
      <c r="F1749" s="1" t="s">
        <v>41</v>
      </c>
      <c r="G1749" s="24">
        <v>5284.52</v>
      </c>
    </row>
    <row r="1750" spans="1:7" ht="100.5" x14ac:dyDescent="0.25">
      <c r="A1750" s="1" t="str">
        <f>"000K0841"</f>
        <v>000K0841</v>
      </c>
      <c r="B1750" s="1" t="str">
        <f>"RR"</f>
        <v>RR</v>
      </c>
      <c r="C1750" s="3" t="s">
        <v>1445</v>
      </c>
      <c r="D1750" s="3" t="s">
        <v>41</v>
      </c>
      <c r="E1750" s="3" t="s">
        <v>711</v>
      </c>
      <c r="F1750" s="1" t="s">
        <v>0</v>
      </c>
      <c r="G1750" s="24">
        <v>498.78</v>
      </c>
    </row>
    <row r="1751" spans="1:7" ht="100.5" x14ac:dyDescent="0.25">
      <c r="A1751" s="1" t="str">
        <f>"000K0842"</f>
        <v>000K0842</v>
      </c>
      <c r="B1751" s="1" t="str">
        <f>"NU"</f>
        <v>NU</v>
      </c>
      <c r="C1751" s="3" t="s">
        <v>1447</v>
      </c>
      <c r="D1751" s="3" t="s">
        <v>41</v>
      </c>
      <c r="E1751" s="3" t="s">
        <v>711</v>
      </c>
      <c r="F1751" s="1" t="s">
        <v>41</v>
      </c>
      <c r="G1751" s="24">
        <v>5284.52</v>
      </c>
    </row>
    <row r="1752" spans="1:7" ht="100.5" x14ac:dyDescent="0.25">
      <c r="A1752" s="1" t="str">
        <f>"000K0842"</f>
        <v>000K0842</v>
      </c>
      <c r="B1752" s="1" t="str">
        <f>"RA"</f>
        <v>RA</v>
      </c>
      <c r="C1752" s="3" t="s">
        <v>1447</v>
      </c>
      <c r="D1752" s="3" t="s">
        <v>41</v>
      </c>
      <c r="E1752" s="3" t="s">
        <v>711</v>
      </c>
      <c r="F1752" s="1" t="s">
        <v>41</v>
      </c>
      <c r="G1752" s="24">
        <v>5284.52</v>
      </c>
    </row>
    <row r="1753" spans="1:7" ht="100.5" x14ac:dyDescent="0.25">
      <c r="A1753" s="1" t="str">
        <f>"000K0842"</f>
        <v>000K0842</v>
      </c>
      <c r="B1753" s="1" t="str">
        <f>"RR"</f>
        <v>RR</v>
      </c>
      <c r="C1753" s="3" t="s">
        <v>1447</v>
      </c>
      <c r="D1753" s="3" t="s">
        <v>41</v>
      </c>
      <c r="E1753" s="3" t="s">
        <v>711</v>
      </c>
      <c r="F1753" s="1" t="s">
        <v>0</v>
      </c>
      <c r="G1753" s="24">
        <v>498.32</v>
      </c>
    </row>
    <row r="1754" spans="1:7" ht="100.5" x14ac:dyDescent="0.25">
      <c r="A1754" s="1" t="str">
        <f>"000K0843"</f>
        <v>000K0843</v>
      </c>
      <c r="B1754" s="1" t="str">
        <f>"NU"</f>
        <v>NU</v>
      </c>
      <c r="C1754" s="3" t="s">
        <v>1448</v>
      </c>
      <c r="D1754" s="3" t="s">
        <v>41</v>
      </c>
      <c r="E1754" s="3" t="s">
        <v>711</v>
      </c>
      <c r="F1754" s="1" t="s">
        <v>41</v>
      </c>
      <c r="G1754" s="24">
        <v>6362.57</v>
      </c>
    </row>
    <row r="1755" spans="1:7" ht="100.5" x14ac:dyDescent="0.25">
      <c r="A1755" s="1" t="str">
        <f>"000K0843"</f>
        <v>000K0843</v>
      </c>
      <c r="B1755" s="1" t="str">
        <f>"RA"</f>
        <v>RA</v>
      </c>
      <c r="C1755" s="3" t="s">
        <v>1449</v>
      </c>
      <c r="D1755" s="3" t="s">
        <v>41</v>
      </c>
      <c r="E1755" s="3" t="s">
        <v>711</v>
      </c>
      <c r="F1755" s="1" t="s">
        <v>41</v>
      </c>
      <c r="G1755" s="24">
        <v>6362.57</v>
      </c>
    </row>
    <row r="1756" spans="1:7" ht="100.5" x14ac:dyDescent="0.25">
      <c r="A1756" s="1" t="str">
        <f>"000K0843"</f>
        <v>000K0843</v>
      </c>
      <c r="B1756" s="1" t="str">
        <f>"RR"</f>
        <v>RR</v>
      </c>
      <c r="C1756" s="3" t="s">
        <v>1448</v>
      </c>
      <c r="D1756" s="3" t="s">
        <v>41</v>
      </c>
      <c r="E1756" s="3" t="s">
        <v>711</v>
      </c>
      <c r="F1756" s="1" t="s">
        <v>0</v>
      </c>
      <c r="G1756" s="24">
        <v>594.5</v>
      </c>
    </row>
    <row r="1757" spans="1:7" ht="86.25" x14ac:dyDescent="0.25">
      <c r="A1757" s="1" t="str">
        <f>"000K0848"</f>
        <v>000K0848</v>
      </c>
      <c r="B1757" s="1" t="str">
        <f>"NU"</f>
        <v>NU</v>
      </c>
      <c r="C1757" s="3" t="s">
        <v>1450</v>
      </c>
      <c r="D1757" s="3" t="s">
        <v>41</v>
      </c>
      <c r="E1757" s="3" t="s">
        <v>711</v>
      </c>
      <c r="F1757" s="1" t="s">
        <v>41</v>
      </c>
      <c r="G1757" s="24">
        <v>5713.95</v>
      </c>
    </row>
    <row r="1758" spans="1:7" ht="86.25" x14ac:dyDescent="0.25">
      <c r="A1758" s="1" t="str">
        <f>"000K0848"</f>
        <v>000K0848</v>
      </c>
      <c r="B1758" s="1" t="str">
        <f>"RA"</f>
        <v>RA</v>
      </c>
      <c r="C1758" s="3" t="s">
        <v>1450</v>
      </c>
      <c r="D1758" s="3" t="s">
        <v>41</v>
      </c>
      <c r="E1758" s="3" t="s">
        <v>711</v>
      </c>
      <c r="F1758" s="1" t="s">
        <v>41</v>
      </c>
      <c r="G1758" s="24">
        <v>6466.34</v>
      </c>
    </row>
    <row r="1759" spans="1:7" ht="86.25" x14ac:dyDescent="0.25">
      <c r="A1759" s="1" t="str">
        <f>"000K0848"</f>
        <v>000K0848</v>
      </c>
      <c r="B1759" s="1" t="str">
        <f>"RR"</f>
        <v>RR</v>
      </c>
      <c r="C1759" s="3" t="s">
        <v>1450</v>
      </c>
      <c r="D1759" s="3" t="s">
        <v>41</v>
      </c>
      <c r="E1759" s="3" t="s">
        <v>711</v>
      </c>
      <c r="F1759" s="1" t="s">
        <v>0</v>
      </c>
      <c r="G1759" s="24">
        <v>851.97</v>
      </c>
    </row>
    <row r="1760" spans="1:7" ht="86.25" x14ac:dyDescent="0.25">
      <c r="A1760" s="1" t="str">
        <f>"000K0849"</f>
        <v>000K0849</v>
      </c>
      <c r="B1760" s="1" t="str">
        <f>"NU"</f>
        <v>NU</v>
      </c>
      <c r="C1760" s="3" t="s">
        <v>1451</v>
      </c>
      <c r="D1760" s="3" t="s">
        <v>41</v>
      </c>
      <c r="E1760" s="3" t="s">
        <v>711</v>
      </c>
      <c r="F1760" s="1" t="s">
        <v>41</v>
      </c>
      <c r="G1760" s="24">
        <v>6217.08</v>
      </c>
    </row>
    <row r="1761" spans="1:7" ht="72" x14ac:dyDescent="0.25">
      <c r="A1761" s="1" t="str">
        <f>"000K0849"</f>
        <v>000K0849</v>
      </c>
      <c r="B1761" s="1" t="str">
        <f>"RA"</f>
        <v>RA</v>
      </c>
      <c r="C1761" s="3" t="s">
        <v>1452</v>
      </c>
      <c r="D1761" s="3" t="s">
        <v>41</v>
      </c>
      <c r="E1761" s="3" t="s">
        <v>711</v>
      </c>
      <c r="F1761" s="1" t="s">
        <v>41</v>
      </c>
      <c r="G1761" s="24">
        <v>6217.08</v>
      </c>
    </row>
    <row r="1762" spans="1:7" ht="86.25" x14ac:dyDescent="0.25">
      <c r="A1762" s="1" t="str">
        <f>"000K0849"</f>
        <v>000K0849</v>
      </c>
      <c r="B1762" s="1" t="str">
        <f>"RR"</f>
        <v>RR</v>
      </c>
      <c r="C1762" s="3" t="s">
        <v>1451</v>
      </c>
      <c r="D1762" s="3" t="s">
        <v>41</v>
      </c>
      <c r="E1762" s="3" t="s">
        <v>711</v>
      </c>
      <c r="F1762" s="1" t="s">
        <v>0</v>
      </c>
      <c r="G1762" s="24">
        <v>819.1</v>
      </c>
    </row>
    <row r="1763" spans="1:7" ht="86.25" x14ac:dyDescent="0.25">
      <c r="A1763" s="1" t="str">
        <f>"000K0850"</f>
        <v>000K0850</v>
      </c>
      <c r="B1763" s="1" t="str">
        <f>"NU"</f>
        <v>NU</v>
      </c>
      <c r="C1763" s="3" t="s">
        <v>1453</v>
      </c>
      <c r="D1763" s="3" t="s">
        <v>41</v>
      </c>
      <c r="E1763" s="3" t="s">
        <v>711</v>
      </c>
      <c r="F1763" s="1" t="s">
        <v>41</v>
      </c>
      <c r="G1763" s="24">
        <v>7500.82</v>
      </c>
    </row>
    <row r="1764" spans="1:7" ht="86.25" x14ac:dyDescent="0.25">
      <c r="A1764" s="1" t="str">
        <f>"000K0850"</f>
        <v>000K0850</v>
      </c>
      <c r="B1764" s="1" t="str">
        <f>"RA"</f>
        <v>RA</v>
      </c>
      <c r="C1764" s="3" t="s">
        <v>1453</v>
      </c>
      <c r="D1764" s="3" t="s">
        <v>41</v>
      </c>
      <c r="E1764" s="3" t="s">
        <v>711</v>
      </c>
      <c r="F1764" s="1" t="s">
        <v>41</v>
      </c>
      <c r="G1764" s="24">
        <v>7500.82</v>
      </c>
    </row>
    <row r="1765" spans="1:7" ht="86.25" x14ac:dyDescent="0.25">
      <c r="A1765" s="1" t="str">
        <f>"000K0850"</f>
        <v>000K0850</v>
      </c>
      <c r="B1765" s="1" t="str">
        <f>"RR"</f>
        <v>RR</v>
      </c>
      <c r="C1765" s="3" t="s">
        <v>1453</v>
      </c>
      <c r="D1765" s="3" t="s">
        <v>41</v>
      </c>
      <c r="E1765" s="3" t="s">
        <v>711</v>
      </c>
      <c r="F1765" s="1" t="s">
        <v>0</v>
      </c>
      <c r="G1765" s="24">
        <v>988.22</v>
      </c>
    </row>
    <row r="1766" spans="1:7" ht="72" x14ac:dyDescent="0.25">
      <c r="A1766" s="1" t="str">
        <f>"000K0851"</f>
        <v>000K0851</v>
      </c>
      <c r="B1766" s="1" t="str">
        <f>"NU"</f>
        <v>NU</v>
      </c>
      <c r="C1766" s="3" t="s">
        <v>1454</v>
      </c>
      <c r="D1766" s="3" t="s">
        <v>41</v>
      </c>
      <c r="E1766" s="3" t="s">
        <v>711</v>
      </c>
      <c r="F1766" s="1" t="s">
        <v>41</v>
      </c>
      <c r="G1766" s="24">
        <v>7211.92</v>
      </c>
    </row>
    <row r="1767" spans="1:7" ht="72" x14ac:dyDescent="0.25">
      <c r="A1767" s="1" t="str">
        <f>"000K0851"</f>
        <v>000K0851</v>
      </c>
      <c r="B1767" s="1" t="str">
        <f>"RA"</f>
        <v>RA</v>
      </c>
      <c r="C1767" s="3" t="s">
        <v>1455</v>
      </c>
      <c r="D1767" s="3" t="s">
        <v>41</v>
      </c>
      <c r="E1767" s="3" t="s">
        <v>711</v>
      </c>
      <c r="F1767" s="1" t="s">
        <v>41</v>
      </c>
      <c r="G1767" s="24">
        <v>7211.92</v>
      </c>
    </row>
    <row r="1768" spans="1:7" ht="72" x14ac:dyDescent="0.25">
      <c r="A1768" s="1" t="str">
        <f>"000K0851"</f>
        <v>000K0851</v>
      </c>
      <c r="B1768" s="1" t="str">
        <f>"RR"</f>
        <v>RR</v>
      </c>
      <c r="C1768" s="3" t="s">
        <v>1454</v>
      </c>
      <c r="D1768" s="3" t="s">
        <v>41</v>
      </c>
      <c r="E1768" s="3" t="s">
        <v>711</v>
      </c>
      <c r="F1768" s="1" t="s">
        <v>0</v>
      </c>
      <c r="G1768" s="24">
        <v>950.19</v>
      </c>
    </row>
    <row r="1769" spans="1:7" ht="86.25" x14ac:dyDescent="0.25">
      <c r="A1769" s="1" t="str">
        <f>"000K0852"</f>
        <v>000K0852</v>
      </c>
      <c r="B1769" s="1" t="str">
        <f>"NU"</f>
        <v>NU</v>
      </c>
      <c r="C1769" s="3" t="s">
        <v>1456</v>
      </c>
      <c r="D1769" s="3" t="s">
        <v>41</v>
      </c>
      <c r="E1769" s="3" t="s">
        <v>711</v>
      </c>
      <c r="F1769" s="1" t="s">
        <v>41</v>
      </c>
      <c r="G1769" s="24">
        <v>8666.73</v>
      </c>
    </row>
    <row r="1770" spans="1:7" ht="86.25" x14ac:dyDescent="0.25">
      <c r="A1770" s="1" t="str">
        <f>"000K0852"</f>
        <v>000K0852</v>
      </c>
      <c r="B1770" s="1" t="str">
        <f>"RA"</f>
        <v>RA</v>
      </c>
      <c r="C1770" s="3" t="s">
        <v>1456</v>
      </c>
      <c r="D1770" s="3" t="s">
        <v>41</v>
      </c>
      <c r="E1770" s="3" t="s">
        <v>711</v>
      </c>
      <c r="F1770" s="1" t="s">
        <v>41</v>
      </c>
      <c r="G1770" s="24">
        <v>8666.73</v>
      </c>
    </row>
    <row r="1771" spans="1:7" ht="86.25" x14ac:dyDescent="0.25">
      <c r="A1771" s="1" t="str">
        <f>"000K0852"</f>
        <v>000K0852</v>
      </c>
      <c r="B1771" s="1" t="str">
        <f>"RR"</f>
        <v>RR</v>
      </c>
      <c r="C1771" s="3" t="s">
        <v>1456</v>
      </c>
      <c r="D1771" s="3" t="s">
        <v>41</v>
      </c>
      <c r="E1771" s="3" t="s">
        <v>711</v>
      </c>
      <c r="F1771" s="1" t="s">
        <v>0</v>
      </c>
      <c r="G1771" s="24">
        <v>1141.8399999999999</v>
      </c>
    </row>
    <row r="1772" spans="1:7" ht="86.25" x14ac:dyDescent="0.25">
      <c r="A1772" s="1" t="str">
        <f>"000K0853"</f>
        <v>000K0853</v>
      </c>
      <c r="B1772" s="1" t="str">
        <f>"NU"</f>
        <v>NU</v>
      </c>
      <c r="C1772" s="3" t="s">
        <v>1457</v>
      </c>
      <c r="D1772" s="3" t="s">
        <v>41</v>
      </c>
      <c r="E1772" s="3" t="s">
        <v>711</v>
      </c>
      <c r="F1772" s="1" t="s">
        <v>41</v>
      </c>
      <c r="G1772" s="24">
        <v>7866.84</v>
      </c>
    </row>
    <row r="1773" spans="1:7" ht="86.25" x14ac:dyDescent="0.25">
      <c r="A1773" s="1" t="str">
        <f>"000K0853"</f>
        <v>000K0853</v>
      </c>
      <c r="B1773" s="1" t="str">
        <f>"RA"</f>
        <v>RA</v>
      </c>
      <c r="C1773" s="3" t="s">
        <v>1457</v>
      </c>
      <c r="D1773" s="3" t="s">
        <v>41</v>
      </c>
      <c r="E1773" s="3" t="s">
        <v>711</v>
      </c>
      <c r="F1773" s="1" t="s">
        <v>41</v>
      </c>
      <c r="G1773" s="24">
        <v>8902.9</v>
      </c>
    </row>
    <row r="1774" spans="1:7" ht="86.25" x14ac:dyDescent="0.25">
      <c r="A1774" s="1" t="str">
        <f>"000K0853"</f>
        <v>000K0853</v>
      </c>
      <c r="B1774" s="1" t="str">
        <f>"RR"</f>
        <v>RR</v>
      </c>
      <c r="C1774" s="3" t="s">
        <v>1457</v>
      </c>
      <c r="D1774" s="3" t="s">
        <v>41</v>
      </c>
      <c r="E1774" s="3" t="s">
        <v>711</v>
      </c>
      <c r="F1774" s="1" t="s">
        <v>0</v>
      </c>
      <c r="G1774" s="24">
        <v>1172.97</v>
      </c>
    </row>
    <row r="1775" spans="1:7" ht="86.25" x14ac:dyDescent="0.25">
      <c r="A1775" s="1" t="str">
        <f>"000K0854"</f>
        <v>000K0854</v>
      </c>
      <c r="B1775" s="1" t="str">
        <f>"NU"</f>
        <v>NU</v>
      </c>
      <c r="C1775" s="3" t="s">
        <v>1458</v>
      </c>
      <c r="D1775" s="3" t="s">
        <v>41</v>
      </c>
      <c r="E1775" s="3" t="s">
        <v>711</v>
      </c>
      <c r="F1775" s="1" t="s">
        <v>41</v>
      </c>
      <c r="G1775" s="24">
        <v>11794.42</v>
      </c>
    </row>
    <row r="1776" spans="1:7" ht="86.25" x14ac:dyDescent="0.25">
      <c r="A1776" s="1" t="str">
        <f>"000K0854"</f>
        <v>000K0854</v>
      </c>
      <c r="B1776" s="1" t="str">
        <f>"RA"</f>
        <v>RA</v>
      </c>
      <c r="C1776" s="3" t="s">
        <v>1458</v>
      </c>
      <c r="D1776" s="3" t="s">
        <v>41</v>
      </c>
      <c r="E1776" s="3" t="s">
        <v>711</v>
      </c>
      <c r="F1776" s="1" t="s">
        <v>41</v>
      </c>
      <c r="G1776" s="24">
        <v>11794.42</v>
      </c>
    </row>
    <row r="1777" spans="1:7" ht="86.25" x14ac:dyDescent="0.25">
      <c r="A1777" s="1" t="str">
        <f>"000K0854"</f>
        <v>000K0854</v>
      </c>
      <c r="B1777" s="1" t="str">
        <f>"RR"</f>
        <v>RR</v>
      </c>
      <c r="C1777" s="3" t="s">
        <v>1458</v>
      </c>
      <c r="D1777" s="3" t="s">
        <v>41</v>
      </c>
      <c r="E1777" s="3" t="s">
        <v>711</v>
      </c>
      <c r="F1777" s="1" t="s">
        <v>0</v>
      </c>
      <c r="G1777" s="24">
        <v>1553.92</v>
      </c>
    </row>
    <row r="1778" spans="1:7" ht="86.25" x14ac:dyDescent="0.25">
      <c r="A1778" s="1" t="str">
        <f>"000K0855"</f>
        <v>000K0855</v>
      </c>
      <c r="B1778" s="1" t="str">
        <f>"NU"</f>
        <v>NU</v>
      </c>
      <c r="C1778" s="3" t="s">
        <v>1459</v>
      </c>
      <c r="D1778" s="3" t="s">
        <v>41</v>
      </c>
      <c r="E1778" s="3" t="s">
        <v>711</v>
      </c>
      <c r="F1778" s="1" t="s">
        <v>41</v>
      </c>
      <c r="G1778" s="24">
        <v>11141.6</v>
      </c>
    </row>
    <row r="1779" spans="1:7" ht="72" x14ac:dyDescent="0.25">
      <c r="A1779" s="1" t="str">
        <f>"000K0855"</f>
        <v>000K0855</v>
      </c>
      <c r="B1779" s="1" t="str">
        <f>"RA"</f>
        <v>RA</v>
      </c>
      <c r="C1779" s="3" t="s">
        <v>1460</v>
      </c>
      <c r="D1779" s="3" t="s">
        <v>41</v>
      </c>
      <c r="E1779" s="3" t="s">
        <v>711</v>
      </c>
      <c r="F1779" s="1" t="s">
        <v>41</v>
      </c>
      <c r="G1779" s="24">
        <v>11141.6</v>
      </c>
    </row>
    <row r="1780" spans="1:7" ht="86.25" x14ac:dyDescent="0.25">
      <c r="A1780" s="1" t="str">
        <f>"000K0855"</f>
        <v>000K0855</v>
      </c>
      <c r="B1780" s="1" t="str">
        <f>"RR"</f>
        <v>RR</v>
      </c>
      <c r="C1780" s="3" t="s">
        <v>1459</v>
      </c>
      <c r="D1780" s="3" t="s">
        <v>41</v>
      </c>
      <c r="E1780" s="3" t="s">
        <v>711</v>
      </c>
      <c r="F1780" s="1" t="s">
        <v>0</v>
      </c>
      <c r="G1780" s="24">
        <v>1467.91</v>
      </c>
    </row>
    <row r="1781" spans="1:7" ht="100.5" x14ac:dyDescent="0.25">
      <c r="A1781" s="1" t="str">
        <f>"000K0856"</f>
        <v>000K0856</v>
      </c>
      <c r="B1781" s="1" t="str">
        <f>"NU"</f>
        <v>NU</v>
      </c>
      <c r="C1781" s="3" t="s">
        <v>1461</v>
      </c>
      <c r="D1781" s="3" t="s">
        <v>41</v>
      </c>
      <c r="E1781" s="3" t="s">
        <v>711</v>
      </c>
      <c r="F1781" s="1" t="s">
        <v>41</v>
      </c>
      <c r="G1781" s="24">
        <v>6133.2</v>
      </c>
    </row>
    <row r="1782" spans="1:7" ht="100.5" x14ac:dyDescent="0.25">
      <c r="A1782" s="1" t="str">
        <f>"000K0856"</f>
        <v>000K0856</v>
      </c>
      <c r="B1782" s="1" t="str">
        <f>"RA"</f>
        <v>RA</v>
      </c>
      <c r="C1782" s="3" t="s">
        <v>1462</v>
      </c>
      <c r="D1782" s="3" t="s">
        <v>41</v>
      </c>
      <c r="E1782" s="3" t="s">
        <v>711</v>
      </c>
      <c r="F1782" s="1" t="s">
        <v>41</v>
      </c>
      <c r="G1782" s="24">
        <v>6941</v>
      </c>
    </row>
    <row r="1783" spans="1:7" ht="100.5" x14ac:dyDescent="0.25">
      <c r="A1783" s="1" t="str">
        <f>"000K0856"</f>
        <v>000K0856</v>
      </c>
      <c r="B1783" s="1" t="str">
        <f>"RR"</f>
        <v>RR</v>
      </c>
      <c r="C1783" s="3" t="s">
        <v>1461</v>
      </c>
      <c r="D1783" s="3" t="s">
        <v>41</v>
      </c>
      <c r="E1783" s="3" t="s">
        <v>711</v>
      </c>
      <c r="F1783" s="1" t="s">
        <v>0</v>
      </c>
      <c r="G1783" s="24">
        <v>914.46</v>
      </c>
    </row>
    <row r="1784" spans="1:7" ht="100.5" x14ac:dyDescent="0.25">
      <c r="A1784" s="1" t="str">
        <f>"000K0857"</f>
        <v>000K0857</v>
      </c>
      <c r="B1784" s="1" t="str">
        <f>"NU"</f>
        <v>NU</v>
      </c>
      <c r="C1784" s="3" t="s">
        <v>1463</v>
      </c>
      <c r="D1784" s="3" t="s">
        <v>41</v>
      </c>
      <c r="E1784" s="3" t="s">
        <v>711</v>
      </c>
      <c r="F1784" s="1" t="s">
        <v>41</v>
      </c>
      <c r="G1784" s="24">
        <v>7080.13</v>
      </c>
    </row>
    <row r="1785" spans="1:7" ht="100.5" x14ac:dyDescent="0.25">
      <c r="A1785" s="1" t="str">
        <f>"000K0857"</f>
        <v>000K0857</v>
      </c>
      <c r="B1785" s="1" t="str">
        <f>"RA"</f>
        <v>RA</v>
      </c>
      <c r="C1785" s="3" t="s">
        <v>1463</v>
      </c>
      <c r="D1785" s="3" t="s">
        <v>41</v>
      </c>
      <c r="E1785" s="3" t="s">
        <v>711</v>
      </c>
      <c r="F1785" s="1" t="s">
        <v>41</v>
      </c>
      <c r="G1785" s="24">
        <v>7080.13</v>
      </c>
    </row>
    <row r="1786" spans="1:7" ht="100.5" x14ac:dyDescent="0.25">
      <c r="A1786" s="1" t="str">
        <f>"000K0857"</f>
        <v>000K0857</v>
      </c>
      <c r="B1786" s="1" t="str">
        <f>"RR"</f>
        <v>RR</v>
      </c>
      <c r="C1786" s="3" t="s">
        <v>1463</v>
      </c>
      <c r="D1786" s="3" t="s">
        <v>41</v>
      </c>
      <c r="E1786" s="3" t="s">
        <v>711</v>
      </c>
      <c r="F1786" s="1" t="s">
        <v>0</v>
      </c>
      <c r="G1786" s="24">
        <v>932.8</v>
      </c>
    </row>
    <row r="1787" spans="1:7" ht="86.25" x14ac:dyDescent="0.25">
      <c r="A1787" s="1" t="str">
        <f>"000K0858"</f>
        <v>000K0858</v>
      </c>
      <c r="B1787" s="1" t="str">
        <f>"NU"</f>
        <v>NU</v>
      </c>
      <c r="C1787" s="3" t="s">
        <v>1464</v>
      </c>
      <c r="D1787" s="3" t="s">
        <v>41</v>
      </c>
      <c r="E1787" s="3" t="s">
        <v>711</v>
      </c>
      <c r="F1787" s="1" t="s">
        <v>41</v>
      </c>
      <c r="G1787" s="24">
        <v>8611.67</v>
      </c>
    </row>
    <row r="1788" spans="1:7" ht="86.25" x14ac:dyDescent="0.25">
      <c r="A1788" s="1" t="str">
        <f>"000K0858"</f>
        <v>000K0858</v>
      </c>
      <c r="B1788" s="1" t="str">
        <f>"RA"</f>
        <v>RA</v>
      </c>
      <c r="C1788" s="3" t="s">
        <v>1464</v>
      </c>
      <c r="D1788" s="3" t="s">
        <v>41</v>
      </c>
      <c r="E1788" s="3" t="s">
        <v>711</v>
      </c>
      <c r="F1788" s="1" t="s">
        <v>41</v>
      </c>
      <c r="G1788" s="24">
        <v>8611.67</v>
      </c>
    </row>
    <row r="1789" spans="1:7" ht="86.25" x14ac:dyDescent="0.25">
      <c r="A1789" s="1" t="str">
        <f>"000K0858"</f>
        <v>000K0858</v>
      </c>
      <c r="B1789" s="1" t="str">
        <f>"RR"</f>
        <v>RR</v>
      </c>
      <c r="C1789" s="3" t="s">
        <v>1464</v>
      </c>
      <c r="D1789" s="3" t="s">
        <v>41</v>
      </c>
      <c r="E1789" s="3" t="s">
        <v>711</v>
      </c>
      <c r="F1789" s="1" t="s">
        <v>0</v>
      </c>
      <c r="G1789" s="24">
        <v>1134.5999999999999</v>
      </c>
    </row>
    <row r="1790" spans="1:7" ht="86.25" x14ac:dyDescent="0.25">
      <c r="A1790" s="1" t="str">
        <f>"000K0859"</f>
        <v>000K0859</v>
      </c>
      <c r="B1790" s="1" t="str">
        <f>"NU"</f>
        <v>NU</v>
      </c>
      <c r="C1790" s="3" t="s">
        <v>1465</v>
      </c>
      <c r="D1790" s="3" t="s">
        <v>41</v>
      </c>
      <c r="E1790" s="3" t="s">
        <v>711</v>
      </c>
      <c r="F1790" s="1" t="s">
        <v>41</v>
      </c>
      <c r="G1790" s="24">
        <v>8212.8799999999992</v>
      </c>
    </row>
    <row r="1791" spans="1:7" ht="100.5" x14ac:dyDescent="0.25">
      <c r="A1791" s="1" t="str">
        <f>"000K0859"</f>
        <v>000K0859</v>
      </c>
      <c r="B1791" s="1" t="str">
        <f>"RA"</f>
        <v>RA</v>
      </c>
      <c r="C1791" s="3" t="s">
        <v>1466</v>
      </c>
      <c r="D1791" s="3" t="s">
        <v>41</v>
      </c>
      <c r="E1791" s="3" t="s">
        <v>711</v>
      </c>
      <c r="F1791" s="1" t="s">
        <v>41</v>
      </c>
      <c r="G1791" s="24">
        <v>8212.8799999999992</v>
      </c>
    </row>
    <row r="1792" spans="1:7" ht="86.25" x14ac:dyDescent="0.25">
      <c r="A1792" s="1" t="str">
        <f>"000K0859"</f>
        <v>000K0859</v>
      </c>
      <c r="B1792" s="1" t="str">
        <f>"RR"</f>
        <v>RR</v>
      </c>
      <c r="C1792" s="3" t="s">
        <v>1465</v>
      </c>
      <c r="D1792" s="3" t="s">
        <v>41</v>
      </c>
      <c r="E1792" s="3" t="s">
        <v>711</v>
      </c>
      <c r="F1792" s="1" t="s">
        <v>0</v>
      </c>
      <c r="G1792" s="24">
        <v>1082.06</v>
      </c>
    </row>
    <row r="1793" spans="1:7" ht="100.5" x14ac:dyDescent="0.25">
      <c r="A1793" s="1" t="str">
        <f>"000K0860"</f>
        <v>000K0860</v>
      </c>
      <c r="B1793" s="1" t="str">
        <f>"NU"</f>
        <v>NU</v>
      </c>
      <c r="C1793" s="3" t="s">
        <v>1467</v>
      </c>
      <c r="D1793" s="3" t="s">
        <v>41</v>
      </c>
      <c r="E1793" s="3" t="s">
        <v>711</v>
      </c>
      <c r="F1793" s="1" t="s">
        <v>41</v>
      </c>
      <c r="G1793" s="24">
        <v>12302.86</v>
      </c>
    </row>
    <row r="1794" spans="1:7" ht="100.5" x14ac:dyDescent="0.25">
      <c r="A1794" s="1" t="str">
        <f>"000K0860"</f>
        <v>000K0860</v>
      </c>
      <c r="B1794" s="1" t="str">
        <f>"RA"</f>
        <v>RA</v>
      </c>
      <c r="C1794" s="3" t="s">
        <v>1468</v>
      </c>
      <c r="D1794" s="3" t="s">
        <v>41</v>
      </c>
      <c r="E1794" s="3" t="s">
        <v>711</v>
      </c>
      <c r="F1794" s="1" t="s">
        <v>41</v>
      </c>
      <c r="G1794" s="24">
        <v>12302.86</v>
      </c>
    </row>
    <row r="1795" spans="1:7" ht="100.5" x14ac:dyDescent="0.25">
      <c r="A1795" s="1" t="str">
        <f>"000K0860"</f>
        <v>000K0860</v>
      </c>
      <c r="B1795" s="1" t="str">
        <f>"RR"</f>
        <v>RR</v>
      </c>
      <c r="C1795" s="3" t="s">
        <v>1467</v>
      </c>
      <c r="D1795" s="3" t="s">
        <v>41</v>
      </c>
      <c r="E1795" s="3" t="s">
        <v>711</v>
      </c>
      <c r="F1795" s="1" t="s">
        <v>0</v>
      </c>
      <c r="G1795" s="24">
        <v>1620.93</v>
      </c>
    </row>
    <row r="1796" spans="1:7" ht="100.5" x14ac:dyDescent="0.25">
      <c r="A1796" s="1" t="str">
        <f>"000K0861"</f>
        <v>000K0861</v>
      </c>
      <c r="B1796" s="1" t="str">
        <f>"NU"</f>
        <v>NU</v>
      </c>
      <c r="C1796" s="3" t="s">
        <v>1469</v>
      </c>
      <c r="D1796" s="3" t="s">
        <v>41</v>
      </c>
      <c r="E1796" s="3" t="s">
        <v>711</v>
      </c>
      <c r="F1796" s="1" t="s">
        <v>41</v>
      </c>
      <c r="G1796" s="24">
        <v>6143.01</v>
      </c>
    </row>
    <row r="1797" spans="1:7" ht="100.5" x14ac:dyDescent="0.25">
      <c r="A1797" s="1" t="str">
        <f>"000K0861"</f>
        <v>000K0861</v>
      </c>
      <c r="B1797" s="1" t="str">
        <f>"RA"</f>
        <v>RA</v>
      </c>
      <c r="C1797" s="3" t="s">
        <v>1470</v>
      </c>
      <c r="D1797" s="3" t="s">
        <v>41</v>
      </c>
      <c r="E1797" s="3" t="s">
        <v>711</v>
      </c>
      <c r="F1797" s="1" t="s">
        <v>41</v>
      </c>
      <c r="G1797" s="24">
        <v>6952.13</v>
      </c>
    </row>
    <row r="1798" spans="1:7" ht="100.5" x14ac:dyDescent="0.25">
      <c r="A1798" s="1" t="str">
        <f>"000K0861"</f>
        <v>000K0861</v>
      </c>
      <c r="B1798" s="1" t="str">
        <f>"RR"</f>
        <v>RR</v>
      </c>
      <c r="C1798" s="3" t="s">
        <v>1469</v>
      </c>
      <c r="D1798" s="3" t="s">
        <v>41</v>
      </c>
      <c r="E1798" s="3" t="s">
        <v>711</v>
      </c>
      <c r="F1798" s="1" t="s">
        <v>0</v>
      </c>
      <c r="G1798" s="24">
        <v>915.93</v>
      </c>
    </row>
    <row r="1799" spans="1:7" ht="100.5" x14ac:dyDescent="0.25">
      <c r="A1799" s="1" t="str">
        <f>"000K0862"</f>
        <v>000K0862</v>
      </c>
      <c r="B1799" s="1" t="str">
        <f>"NU"</f>
        <v>NU</v>
      </c>
      <c r="C1799" s="3" t="s">
        <v>1471</v>
      </c>
      <c r="D1799" s="3" t="s">
        <v>41</v>
      </c>
      <c r="E1799" s="3" t="s">
        <v>711</v>
      </c>
      <c r="F1799" s="1" t="s">
        <v>41</v>
      </c>
      <c r="G1799" s="24">
        <v>7609.58</v>
      </c>
    </row>
    <row r="1800" spans="1:7" ht="100.5" x14ac:dyDescent="0.25">
      <c r="A1800" s="1" t="str">
        <f>"000K0862"</f>
        <v>000K0862</v>
      </c>
      <c r="B1800" s="1" t="str">
        <f>"RA"</f>
        <v>RA</v>
      </c>
      <c r="C1800" s="3" t="s">
        <v>1471</v>
      </c>
      <c r="D1800" s="3" t="s">
        <v>41</v>
      </c>
      <c r="E1800" s="3" t="s">
        <v>711</v>
      </c>
      <c r="F1800" s="1" t="s">
        <v>41</v>
      </c>
      <c r="G1800" s="24">
        <v>8611.67</v>
      </c>
    </row>
    <row r="1801" spans="1:7" ht="100.5" x14ac:dyDescent="0.25">
      <c r="A1801" s="1" t="str">
        <f>"000K0862"</f>
        <v>000K0862</v>
      </c>
      <c r="B1801" s="1" t="str">
        <f>"RR"</f>
        <v>RR</v>
      </c>
      <c r="C1801" s="3" t="s">
        <v>1471</v>
      </c>
      <c r="D1801" s="3" t="s">
        <v>41</v>
      </c>
      <c r="E1801" s="3" t="s">
        <v>711</v>
      </c>
      <c r="F1801" s="1" t="s">
        <v>0</v>
      </c>
      <c r="G1801" s="24">
        <v>1134.5999999999999</v>
      </c>
    </row>
    <row r="1802" spans="1:7" ht="100.5" x14ac:dyDescent="0.25">
      <c r="A1802" s="1" t="str">
        <f>"000K0863"</f>
        <v>000K0863</v>
      </c>
      <c r="B1802" s="1" t="str">
        <f>"NU"</f>
        <v>NU</v>
      </c>
      <c r="C1802" s="3" t="s">
        <v>1472</v>
      </c>
      <c r="D1802" s="3" t="s">
        <v>41</v>
      </c>
      <c r="E1802" s="3" t="s">
        <v>711</v>
      </c>
      <c r="F1802" s="1" t="s">
        <v>41</v>
      </c>
      <c r="G1802" s="24">
        <v>12302.86</v>
      </c>
    </row>
    <row r="1803" spans="1:7" ht="100.5" x14ac:dyDescent="0.25">
      <c r="A1803" s="1" t="str">
        <f>"000K0863"</f>
        <v>000K0863</v>
      </c>
      <c r="B1803" s="1" t="str">
        <f>"RA"</f>
        <v>RA</v>
      </c>
      <c r="C1803" s="3" t="s">
        <v>1472</v>
      </c>
      <c r="D1803" s="3" t="s">
        <v>41</v>
      </c>
      <c r="E1803" s="3" t="s">
        <v>711</v>
      </c>
      <c r="F1803" s="1" t="s">
        <v>41</v>
      </c>
      <c r="G1803" s="24">
        <v>12302.86</v>
      </c>
    </row>
    <row r="1804" spans="1:7" ht="100.5" x14ac:dyDescent="0.25">
      <c r="A1804" s="1" t="str">
        <f>"000K0863"</f>
        <v>000K0863</v>
      </c>
      <c r="B1804" s="1" t="str">
        <f>"RR"</f>
        <v>RR</v>
      </c>
      <c r="C1804" s="3" t="s">
        <v>1473</v>
      </c>
      <c r="D1804" s="3" t="s">
        <v>41</v>
      </c>
      <c r="E1804" s="3" t="s">
        <v>711</v>
      </c>
      <c r="F1804" s="1" t="s">
        <v>0</v>
      </c>
      <c r="G1804" s="24">
        <v>1620.93</v>
      </c>
    </row>
    <row r="1805" spans="1:7" ht="100.5" x14ac:dyDescent="0.25">
      <c r="A1805" s="1" t="str">
        <f>"000K0864"</f>
        <v>000K0864</v>
      </c>
      <c r="B1805" s="1" t="str">
        <f>"NU"</f>
        <v>NU</v>
      </c>
      <c r="C1805" s="3" t="s">
        <v>1474</v>
      </c>
      <c r="D1805" s="3" t="s">
        <v>41</v>
      </c>
      <c r="E1805" s="3" t="s">
        <v>711</v>
      </c>
      <c r="F1805" s="1" t="s">
        <v>41</v>
      </c>
      <c r="G1805" s="24">
        <v>14640.55</v>
      </c>
    </row>
    <row r="1806" spans="1:7" ht="100.5" x14ac:dyDescent="0.25">
      <c r="A1806" s="1" t="str">
        <f>"000K0864"</f>
        <v>000K0864</v>
      </c>
      <c r="B1806" s="1" t="str">
        <f>"RA"</f>
        <v>RA</v>
      </c>
      <c r="C1806" s="3" t="s">
        <v>1475</v>
      </c>
      <c r="D1806" s="3" t="s">
        <v>41</v>
      </c>
      <c r="E1806" s="3" t="s">
        <v>711</v>
      </c>
      <c r="F1806" s="1" t="s">
        <v>41</v>
      </c>
      <c r="G1806" s="24">
        <v>14640.55</v>
      </c>
    </row>
    <row r="1807" spans="1:7" ht="100.5" x14ac:dyDescent="0.25">
      <c r="A1807" s="1" t="str">
        <f>"000K0864"</f>
        <v>000K0864</v>
      </c>
      <c r="B1807" s="1" t="str">
        <f>"RR"</f>
        <v>RR</v>
      </c>
      <c r="C1807" s="3" t="s">
        <v>1474</v>
      </c>
      <c r="D1807" s="3" t="s">
        <v>41</v>
      </c>
      <c r="E1807" s="3" t="s">
        <v>711</v>
      </c>
      <c r="F1807" s="1" t="s">
        <v>0</v>
      </c>
      <c r="G1807" s="24">
        <v>1928.9</v>
      </c>
    </row>
    <row r="1808" spans="1:7" ht="86.25" x14ac:dyDescent="0.25">
      <c r="A1808" s="1" t="str">
        <f>"000K0868"</f>
        <v>000K0868</v>
      </c>
      <c r="B1808" s="1" t="str">
        <f>"NU"</f>
        <v>NU</v>
      </c>
      <c r="C1808" s="3" t="s">
        <v>1476</v>
      </c>
      <c r="D1808" s="3" t="s">
        <v>0</v>
      </c>
      <c r="E1808" s="3" t="s">
        <v>33</v>
      </c>
      <c r="F1808" s="1" t="s">
        <v>41</v>
      </c>
      <c r="G1808" s="23" t="s">
        <v>2403</v>
      </c>
    </row>
    <row r="1809" spans="1:7" ht="86.25" x14ac:dyDescent="0.25">
      <c r="A1809" s="1" t="str">
        <f>"000K0868"</f>
        <v>000K0868</v>
      </c>
      <c r="B1809" s="1" t="str">
        <f>"RA"</f>
        <v>RA</v>
      </c>
      <c r="C1809" s="3" t="s">
        <v>1477</v>
      </c>
      <c r="D1809" s="3" t="s">
        <v>0</v>
      </c>
      <c r="E1809" s="3" t="s">
        <v>33</v>
      </c>
      <c r="F1809" s="1" t="s">
        <v>41</v>
      </c>
      <c r="G1809" s="23" t="s">
        <v>2403</v>
      </c>
    </row>
    <row r="1810" spans="1:7" ht="86.25" x14ac:dyDescent="0.25">
      <c r="A1810" s="1" t="str">
        <f>"000K0868"</f>
        <v>000K0868</v>
      </c>
      <c r="B1810" s="1" t="str">
        <f>"RR"</f>
        <v>RR</v>
      </c>
      <c r="C1810" s="3" t="s">
        <v>1476</v>
      </c>
      <c r="D1810" s="3" t="s">
        <v>0</v>
      </c>
      <c r="E1810" s="3" t="s">
        <v>33</v>
      </c>
      <c r="F1810" s="1" t="s">
        <v>0</v>
      </c>
      <c r="G1810" s="23" t="s">
        <v>2403</v>
      </c>
    </row>
    <row r="1811" spans="1:7" ht="86.25" x14ac:dyDescent="0.25">
      <c r="A1811" s="1" t="str">
        <f>"000K0869"</f>
        <v>000K0869</v>
      </c>
      <c r="B1811" s="1" t="str">
        <f>"NU"</f>
        <v>NU</v>
      </c>
      <c r="C1811" s="3" t="s">
        <v>1478</v>
      </c>
      <c r="D1811" s="3" t="s">
        <v>0</v>
      </c>
      <c r="E1811" s="3" t="s">
        <v>33</v>
      </c>
      <c r="F1811" s="1" t="s">
        <v>41</v>
      </c>
      <c r="G1811" s="23" t="s">
        <v>2403</v>
      </c>
    </row>
    <row r="1812" spans="1:7" ht="86.25" x14ac:dyDescent="0.25">
      <c r="A1812" s="1" t="str">
        <f>"000K0869"</f>
        <v>000K0869</v>
      </c>
      <c r="B1812" s="1" t="str">
        <f>"RA"</f>
        <v>RA</v>
      </c>
      <c r="C1812" s="3" t="s">
        <v>1478</v>
      </c>
      <c r="D1812" s="3" t="s">
        <v>0</v>
      </c>
      <c r="E1812" s="3" t="s">
        <v>33</v>
      </c>
      <c r="F1812" s="1" t="s">
        <v>41</v>
      </c>
      <c r="G1812" s="23" t="s">
        <v>2403</v>
      </c>
    </row>
    <row r="1813" spans="1:7" ht="86.25" x14ac:dyDescent="0.25">
      <c r="A1813" s="1" t="str">
        <f>"000K0869"</f>
        <v>000K0869</v>
      </c>
      <c r="B1813" s="1" t="str">
        <f>"RR"</f>
        <v>RR</v>
      </c>
      <c r="C1813" s="3" t="s">
        <v>1479</v>
      </c>
      <c r="D1813" s="3" t="s">
        <v>0</v>
      </c>
      <c r="E1813" s="3" t="s">
        <v>33</v>
      </c>
      <c r="F1813" s="1" t="s">
        <v>0</v>
      </c>
      <c r="G1813" s="23" t="s">
        <v>2403</v>
      </c>
    </row>
    <row r="1814" spans="1:7" ht="86.25" x14ac:dyDescent="0.25">
      <c r="A1814" s="1" t="str">
        <f>"000K0870"</f>
        <v>000K0870</v>
      </c>
      <c r="B1814" s="1" t="str">
        <f>"NU"</f>
        <v>NU</v>
      </c>
      <c r="C1814" s="3" t="s">
        <v>1480</v>
      </c>
      <c r="D1814" s="3" t="s">
        <v>0</v>
      </c>
      <c r="E1814" s="3" t="s">
        <v>33</v>
      </c>
      <c r="F1814" s="1" t="s">
        <v>41</v>
      </c>
      <c r="G1814" s="23" t="s">
        <v>2403</v>
      </c>
    </row>
    <row r="1815" spans="1:7" ht="86.25" x14ac:dyDescent="0.25">
      <c r="A1815" s="1" t="str">
        <f>"000K0870"</f>
        <v>000K0870</v>
      </c>
      <c r="B1815" s="1" t="str">
        <f>"RA"</f>
        <v>RA</v>
      </c>
      <c r="C1815" s="3" t="s">
        <v>1480</v>
      </c>
      <c r="D1815" s="3" t="s">
        <v>0</v>
      </c>
      <c r="E1815" s="3" t="s">
        <v>33</v>
      </c>
      <c r="F1815" s="1" t="s">
        <v>41</v>
      </c>
      <c r="G1815" s="23" t="s">
        <v>2403</v>
      </c>
    </row>
    <row r="1816" spans="1:7" ht="86.25" x14ac:dyDescent="0.25">
      <c r="A1816" s="1" t="str">
        <f>"000K0870"</f>
        <v>000K0870</v>
      </c>
      <c r="B1816" s="1" t="str">
        <f>"RR"</f>
        <v>RR</v>
      </c>
      <c r="C1816" s="3" t="s">
        <v>1480</v>
      </c>
      <c r="D1816" s="3" t="s">
        <v>0</v>
      </c>
      <c r="E1816" s="3" t="s">
        <v>33</v>
      </c>
      <c r="F1816" s="1" t="s">
        <v>0</v>
      </c>
      <c r="G1816" s="23" t="s">
        <v>2403</v>
      </c>
    </row>
    <row r="1817" spans="1:7" ht="86.25" x14ac:dyDescent="0.25">
      <c r="A1817" s="1" t="str">
        <f>"000K0871"</f>
        <v>000K0871</v>
      </c>
      <c r="B1817" s="1" t="str">
        <f>"NU"</f>
        <v>NU</v>
      </c>
      <c r="C1817" s="3" t="s">
        <v>1481</v>
      </c>
      <c r="D1817" s="3" t="s">
        <v>0</v>
      </c>
      <c r="E1817" s="3" t="s">
        <v>33</v>
      </c>
      <c r="F1817" s="1" t="s">
        <v>41</v>
      </c>
      <c r="G1817" s="23" t="s">
        <v>2403</v>
      </c>
    </row>
    <row r="1818" spans="1:7" ht="86.25" x14ac:dyDescent="0.25">
      <c r="A1818" s="1" t="str">
        <f>"000K0871"</f>
        <v>000K0871</v>
      </c>
      <c r="B1818" s="1" t="str">
        <f>"RA"</f>
        <v>RA</v>
      </c>
      <c r="C1818" s="3" t="s">
        <v>1481</v>
      </c>
      <c r="D1818" s="3" t="s">
        <v>0</v>
      </c>
      <c r="E1818" s="3" t="s">
        <v>33</v>
      </c>
      <c r="F1818" s="1" t="s">
        <v>41</v>
      </c>
      <c r="G1818" s="23" t="s">
        <v>2403</v>
      </c>
    </row>
    <row r="1819" spans="1:7" ht="86.25" x14ac:dyDescent="0.25">
      <c r="A1819" s="1" t="str">
        <f>"000K0871"</f>
        <v>000K0871</v>
      </c>
      <c r="B1819" s="1" t="str">
        <f>"RR"</f>
        <v>RR</v>
      </c>
      <c r="C1819" s="3" t="s">
        <v>1481</v>
      </c>
      <c r="D1819" s="3" t="s">
        <v>0</v>
      </c>
      <c r="E1819" s="3" t="s">
        <v>33</v>
      </c>
      <c r="F1819" s="1" t="s">
        <v>0</v>
      </c>
      <c r="G1819" s="23" t="s">
        <v>2403</v>
      </c>
    </row>
    <row r="1820" spans="1:7" ht="100.5" x14ac:dyDescent="0.25">
      <c r="A1820" s="1" t="str">
        <f>"000K0877"</f>
        <v>000K0877</v>
      </c>
      <c r="B1820" s="1" t="str">
        <f>"NU"</f>
        <v>NU</v>
      </c>
      <c r="C1820" s="3" t="s">
        <v>1482</v>
      </c>
      <c r="D1820" s="3" t="s">
        <v>41</v>
      </c>
      <c r="E1820" s="3" t="s">
        <v>264</v>
      </c>
      <c r="F1820" s="1" t="s">
        <v>41</v>
      </c>
      <c r="G1820" s="23" t="s">
        <v>2403</v>
      </c>
    </row>
    <row r="1821" spans="1:7" ht="100.5" x14ac:dyDescent="0.25">
      <c r="A1821" s="1" t="str">
        <f>"000K0877"</f>
        <v>000K0877</v>
      </c>
      <c r="B1821" s="1" t="str">
        <f>"RA"</f>
        <v>RA</v>
      </c>
      <c r="C1821" s="3" t="s">
        <v>1482</v>
      </c>
      <c r="D1821" s="3" t="s">
        <v>41</v>
      </c>
      <c r="E1821" s="3" t="s">
        <v>264</v>
      </c>
      <c r="F1821" s="1" t="s">
        <v>41</v>
      </c>
      <c r="G1821" s="23" t="s">
        <v>2403</v>
      </c>
    </row>
    <row r="1822" spans="1:7" ht="100.5" x14ac:dyDescent="0.25">
      <c r="A1822" s="1" t="str">
        <f>"000K0877"</f>
        <v>000K0877</v>
      </c>
      <c r="B1822" s="1" t="str">
        <f>"RR"</f>
        <v>RR</v>
      </c>
      <c r="C1822" s="3" t="s">
        <v>1482</v>
      </c>
      <c r="D1822" s="3" t="s">
        <v>41</v>
      </c>
      <c r="E1822" s="3" t="s">
        <v>264</v>
      </c>
      <c r="F1822" s="1" t="s">
        <v>0</v>
      </c>
      <c r="G1822" s="23" t="s">
        <v>2403</v>
      </c>
    </row>
    <row r="1823" spans="1:7" ht="100.5" x14ac:dyDescent="0.25">
      <c r="A1823" s="1" t="str">
        <f>"000K0878"</f>
        <v>000K0878</v>
      </c>
      <c r="B1823" s="1" t="str">
        <f>"NU"</f>
        <v>NU</v>
      </c>
      <c r="C1823" s="3" t="s">
        <v>1483</v>
      </c>
      <c r="D1823" s="3" t="s">
        <v>0</v>
      </c>
      <c r="E1823" s="3" t="s">
        <v>33</v>
      </c>
      <c r="F1823" s="1" t="s">
        <v>41</v>
      </c>
      <c r="G1823" s="23" t="s">
        <v>2403</v>
      </c>
    </row>
    <row r="1824" spans="1:7" ht="100.5" x14ac:dyDescent="0.25">
      <c r="A1824" s="1" t="str">
        <f>"000K0878"</f>
        <v>000K0878</v>
      </c>
      <c r="B1824" s="1" t="str">
        <f>"RA"</f>
        <v>RA</v>
      </c>
      <c r="C1824" s="3" t="s">
        <v>1483</v>
      </c>
      <c r="D1824" s="3" t="s">
        <v>0</v>
      </c>
      <c r="E1824" s="3" t="s">
        <v>33</v>
      </c>
      <c r="F1824" s="1" t="s">
        <v>41</v>
      </c>
      <c r="G1824" s="23" t="s">
        <v>2403</v>
      </c>
    </row>
    <row r="1825" spans="1:7" ht="100.5" x14ac:dyDescent="0.25">
      <c r="A1825" s="1" t="str">
        <f>"000K0878"</f>
        <v>000K0878</v>
      </c>
      <c r="B1825" s="1" t="str">
        <f>"RR"</f>
        <v>RR</v>
      </c>
      <c r="C1825" s="3" t="s">
        <v>1483</v>
      </c>
      <c r="D1825" s="3" t="s">
        <v>0</v>
      </c>
      <c r="E1825" s="3" t="s">
        <v>33</v>
      </c>
      <c r="F1825" s="1" t="s">
        <v>0</v>
      </c>
      <c r="G1825" s="23" t="s">
        <v>2403</v>
      </c>
    </row>
    <row r="1826" spans="1:7" ht="100.5" x14ac:dyDescent="0.25">
      <c r="A1826" s="1" t="str">
        <f>"000K0879"</f>
        <v>000K0879</v>
      </c>
      <c r="B1826" s="1" t="str">
        <f>"NU"</f>
        <v>NU</v>
      </c>
      <c r="C1826" s="3" t="s">
        <v>1484</v>
      </c>
      <c r="D1826" s="3" t="s">
        <v>0</v>
      </c>
      <c r="E1826" s="3" t="s">
        <v>33</v>
      </c>
      <c r="F1826" s="1" t="s">
        <v>41</v>
      </c>
      <c r="G1826" s="23" t="s">
        <v>2403</v>
      </c>
    </row>
    <row r="1827" spans="1:7" ht="100.5" x14ac:dyDescent="0.25">
      <c r="A1827" s="1" t="str">
        <f>"000K0879"</f>
        <v>000K0879</v>
      </c>
      <c r="B1827" s="1" t="str">
        <f>"RA"</f>
        <v>RA</v>
      </c>
      <c r="C1827" s="3" t="s">
        <v>1484</v>
      </c>
      <c r="D1827" s="3" t="s">
        <v>0</v>
      </c>
      <c r="E1827" s="3" t="s">
        <v>33</v>
      </c>
      <c r="F1827" s="1" t="s">
        <v>41</v>
      </c>
      <c r="G1827" s="23" t="s">
        <v>2403</v>
      </c>
    </row>
    <row r="1828" spans="1:7" ht="100.5" x14ac:dyDescent="0.25">
      <c r="A1828" s="1" t="str">
        <f>"000K0879"</f>
        <v>000K0879</v>
      </c>
      <c r="B1828" s="1" t="str">
        <f>"RR"</f>
        <v>RR</v>
      </c>
      <c r="C1828" s="3" t="s">
        <v>1484</v>
      </c>
      <c r="D1828" s="3" t="s">
        <v>0</v>
      </c>
      <c r="E1828" s="3" t="s">
        <v>28</v>
      </c>
      <c r="F1828" s="1" t="s">
        <v>0</v>
      </c>
      <c r="G1828" s="23" t="s">
        <v>2402</v>
      </c>
    </row>
    <row r="1829" spans="1:7" ht="100.5" x14ac:dyDescent="0.25">
      <c r="A1829" s="1" t="str">
        <f>"000K0880"</f>
        <v>000K0880</v>
      </c>
      <c r="B1829" s="1" t="str">
        <f>"NU"</f>
        <v>NU</v>
      </c>
      <c r="C1829" s="3" t="s">
        <v>1485</v>
      </c>
      <c r="D1829" s="3" t="s">
        <v>0</v>
      </c>
      <c r="E1829" s="3" t="s">
        <v>33</v>
      </c>
      <c r="F1829" s="1" t="s">
        <v>41</v>
      </c>
      <c r="G1829" s="23" t="s">
        <v>2403</v>
      </c>
    </row>
    <row r="1830" spans="1:7" ht="100.5" x14ac:dyDescent="0.25">
      <c r="A1830" s="1" t="str">
        <f>"000K0880"</f>
        <v>000K0880</v>
      </c>
      <c r="B1830" s="1" t="str">
        <f>"RA"</f>
        <v>RA</v>
      </c>
      <c r="C1830" s="3" t="s">
        <v>1486</v>
      </c>
      <c r="D1830" s="3" t="s">
        <v>0</v>
      </c>
      <c r="E1830" s="3" t="s">
        <v>33</v>
      </c>
      <c r="F1830" s="1" t="s">
        <v>41</v>
      </c>
      <c r="G1830" s="23" t="s">
        <v>2403</v>
      </c>
    </row>
    <row r="1831" spans="1:7" ht="100.5" x14ac:dyDescent="0.25">
      <c r="A1831" s="1" t="str">
        <f>"000K0880"</f>
        <v>000K0880</v>
      </c>
      <c r="B1831" s="1" t="str">
        <f>"RR"</f>
        <v>RR</v>
      </c>
      <c r="C1831" s="3" t="s">
        <v>1485</v>
      </c>
      <c r="D1831" s="3" t="s">
        <v>0</v>
      </c>
      <c r="E1831" s="3" t="s">
        <v>33</v>
      </c>
      <c r="F1831" s="1" t="s">
        <v>0</v>
      </c>
      <c r="G1831" s="23" t="s">
        <v>2403</v>
      </c>
    </row>
    <row r="1832" spans="1:7" ht="100.5" x14ac:dyDescent="0.25">
      <c r="A1832" s="1" t="str">
        <f>"000K0884"</f>
        <v>000K0884</v>
      </c>
      <c r="B1832" s="1" t="str">
        <f>"NU"</f>
        <v>NU</v>
      </c>
      <c r="C1832" s="3" t="s">
        <v>1487</v>
      </c>
      <c r="D1832" s="3" t="s">
        <v>41</v>
      </c>
      <c r="E1832" s="3" t="s">
        <v>264</v>
      </c>
      <c r="F1832" s="1" t="s">
        <v>41</v>
      </c>
      <c r="G1832" s="23" t="s">
        <v>2403</v>
      </c>
    </row>
    <row r="1833" spans="1:7" ht="100.5" x14ac:dyDescent="0.25">
      <c r="A1833" s="1" t="str">
        <f>"000K0884"</f>
        <v>000K0884</v>
      </c>
      <c r="B1833" s="1" t="str">
        <f>"RA"</f>
        <v>RA</v>
      </c>
      <c r="C1833" s="3" t="s">
        <v>1487</v>
      </c>
      <c r="D1833" s="3" t="s">
        <v>41</v>
      </c>
      <c r="E1833" s="3" t="s">
        <v>264</v>
      </c>
      <c r="F1833" s="1" t="s">
        <v>41</v>
      </c>
      <c r="G1833" s="23" t="s">
        <v>2403</v>
      </c>
    </row>
    <row r="1834" spans="1:7" ht="100.5" x14ac:dyDescent="0.25">
      <c r="A1834" s="1" t="str">
        <f>"000K0884"</f>
        <v>000K0884</v>
      </c>
      <c r="B1834" s="1" t="str">
        <f>"RR"</f>
        <v>RR</v>
      </c>
      <c r="C1834" s="3" t="s">
        <v>1487</v>
      </c>
      <c r="D1834" s="3" t="s">
        <v>41</v>
      </c>
      <c r="E1834" s="3" t="s">
        <v>264</v>
      </c>
      <c r="F1834" s="1" t="s">
        <v>0</v>
      </c>
      <c r="G1834" s="23" t="s">
        <v>2403</v>
      </c>
    </row>
    <row r="1835" spans="1:7" ht="100.5" x14ac:dyDescent="0.25">
      <c r="A1835" s="1" t="str">
        <f>"000K0885"</f>
        <v>000K0885</v>
      </c>
      <c r="B1835" s="1" t="str">
        <f>"NU"</f>
        <v>NU</v>
      </c>
      <c r="C1835" s="3" t="s">
        <v>1488</v>
      </c>
      <c r="D1835" s="3" t="s">
        <v>41</v>
      </c>
      <c r="E1835" s="3" t="s">
        <v>264</v>
      </c>
      <c r="F1835" s="1" t="s">
        <v>41</v>
      </c>
      <c r="G1835" s="23" t="s">
        <v>2403</v>
      </c>
    </row>
    <row r="1836" spans="1:7" ht="86.25" x14ac:dyDescent="0.25">
      <c r="A1836" s="1" t="str">
        <f>"000K0885"</f>
        <v>000K0885</v>
      </c>
      <c r="B1836" s="1" t="str">
        <f>"RA"</f>
        <v>RA</v>
      </c>
      <c r="C1836" s="3" t="s">
        <v>1489</v>
      </c>
      <c r="D1836" s="3" t="s">
        <v>41</v>
      </c>
      <c r="E1836" s="3" t="s">
        <v>264</v>
      </c>
      <c r="F1836" s="1" t="s">
        <v>41</v>
      </c>
      <c r="G1836" s="23" t="s">
        <v>2403</v>
      </c>
    </row>
    <row r="1837" spans="1:7" ht="100.5" x14ac:dyDescent="0.25">
      <c r="A1837" s="1" t="str">
        <f>"000K0885"</f>
        <v>000K0885</v>
      </c>
      <c r="B1837" s="1" t="str">
        <f>"RR"</f>
        <v>RR</v>
      </c>
      <c r="C1837" s="3" t="s">
        <v>1488</v>
      </c>
      <c r="D1837" s="3" t="s">
        <v>41</v>
      </c>
      <c r="E1837" s="3" t="s">
        <v>264</v>
      </c>
      <c r="F1837" s="1" t="s">
        <v>0</v>
      </c>
      <c r="G1837" s="23" t="s">
        <v>2403</v>
      </c>
    </row>
    <row r="1838" spans="1:7" ht="100.5" x14ac:dyDescent="0.25">
      <c r="A1838" s="1" t="str">
        <f>"000K0886"</f>
        <v>000K0886</v>
      </c>
      <c r="B1838" s="1" t="str">
        <f>"NU"</f>
        <v>NU</v>
      </c>
      <c r="C1838" s="3" t="s">
        <v>1490</v>
      </c>
      <c r="D1838" s="3" t="s">
        <v>41</v>
      </c>
      <c r="E1838" s="3" t="s">
        <v>264</v>
      </c>
      <c r="F1838" s="1" t="s">
        <v>41</v>
      </c>
      <c r="G1838" s="23" t="s">
        <v>2403</v>
      </c>
    </row>
    <row r="1839" spans="1:7" ht="100.5" x14ac:dyDescent="0.25">
      <c r="A1839" s="1" t="str">
        <f>"000K0886"</f>
        <v>000K0886</v>
      </c>
      <c r="B1839" s="1" t="str">
        <f>"RA"</f>
        <v>RA</v>
      </c>
      <c r="C1839" s="3" t="s">
        <v>1491</v>
      </c>
      <c r="D1839" s="3" t="s">
        <v>41</v>
      </c>
      <c r="E1839" s="3" t="s">
        <v>264</v>
      </c>
      <c r="F1839" s="1" t="s">
        <v>41</v>
      </c>
      <c r="G1839" s="23" t="s">
        <v>2403</v>
      </c>
    </row>
    <row r="1840" spans="1:7" ht="100.5" x14ac:dyDescent="0.25">
      <c r="A1840" s="1" t="str">
        <f>"000K0886"</f>
        <v>000K0886</v>
      </c>
      <c r="B1840" s="1" t="str">
        <f>"RR"</f>
        <v>RR</v>
      </c>
      <c r="C1840" s="3" t="s">
        <v>1490</v>
      </c>
      <c r="D1840" s="3" t="s">
        <v>41</v>
      </c>
      <c r="E1840" s="3" t="s">
        <v>264</v>
      </c>
      <c r="F1840" s="1" t="s">
        <v>0</v>
      </c>
      <c r="G1840" s="23" t="s">
        <v>2403</v>
      </c>
    </row>
    <row r="1841" spans="1:7" ht="100.5" x14ac:dyDescent="0.25">
      <c r="A1841" s="1" t="str">
        <f>"000K0890"</f>
        <v>000K0890</v>
      </c>
      <c r="B1841" s="1" t="str">
        <f>"NU"</f>
        <v>NU</v>
      </c>
      <c r="C1841" s="3" t="s">
        <v>1492</v>
      </c>
      <c r="D1841" s="3" t="s">
        <v>41</v>
      </c>
      <c r="E1841" s="3" t="s">
        <v>264</v>
      </c>
      <c r="F1841" s="1" t="s">
        <v>41</v>
      </c>
      <c r="G1841" s="23" t="s">
        <v>2403</v>
      </c>
    </row>
    <row r="1842" spans="1:7" ht="114.75" x14ac:dyDescent="0.25">
      <c r="A1842" s="1" t="str">
        <f>"000K0890"</f>
        <v>000K0890</v>
      </c>
      <c r="B1842" s="1" t="str">
        <f>"RA"</f>
        <v>RA</v>
      </c>
      <c r="C1842" s="3" t="s">
        <v>1493</v>
      </c>
      <c r="D1842" s="3" t="s">
        <v>41</v>
      </c>
      <c r="E1842" s="3" t="s">
        <v>264</v>
      </c>
      <c r="F1842" s="1" t="s">
        <v>41</v>
      </c>
      <c r="G1842" s="23" t="s">
        <v>2403</v>
      </c>
    </row>
    <row r="1843" spans="1:7" ht="100.5" x14ac:dyDescent="0.25">
      <c r="A1843" s="1" t="str">
        <f>"000K0890"</f>
        <v>000K0890</v>
      </c>
      <c r="B1843" s="1" t="str">
        <f>"RR"</f>
        <v>RR</v>
      </c>
      <c r="C1843" s="3" t="s">
        <v>1492</v>
      </c>
      <c r="D1843" s="3" t="s">
        <v>41</v>
      </c>
      <c r="E1843" s="3" t="s">
        <v>264</v>
      </c>
      <c r="F1843" s="1" t="s">
        <v>0</v>
      </c>
      <c r="G1843" s="23" t="s">
        <v>2403</v>
      </c>
    </row>
    <row r="1844" spans="1:7" ht="100.5" x14ac:dyDescent="0.25">
      <c r="A1844" s="1" t="str">
        <f>"000K0891"</f>
        <v>000K0891</v>
      </c>
      <c r="B1844" s="1" t="str">
        <f>"NU"</f>
        <v>NU</v>
      </c>
      <c r="C1844" s="3" t="s">
        <v>1494</v>
      </c>
      <c r="D1844" s="3" t="s">
        <v>41</v>
      </c>
      <c r="E1844" s="3" t="s">
        <v>264</v>
      </c>
      <c r="F1844" s="1" t="s">
        <v>41</v>
      </c>
      <c r="G1844" s="23" t="s">
        <v>2403</v>
      </c>
    </row>
    <row r="1845" spans="1:7" ht="100.5" x14ac:dyDescent="0.25">
      <c r="A1845" s="1" t="str">
        <f>"000K0891"</f>
        <v>000K0891</v>
      </c>
      <c r="B1845" s="1" t="str">
        <f>"RA"</f>
        <v>RA</v>
      </c>
      <c r="C1845" s="3" t="s">
        <v>1495</v>
      </c>
      <c r="D1845" s="3" t="s">
        <v>41</v>
      </c>
      <c r="E1845" s="3" t="s">
        <v>264</v>
      </c>
      <c r="F1845" s="1" t="s">
        <v>41</v>
      </c>
      <c r="G1845" s="23" t="s">
        <v>2403</v>
      </c>
    </row>
    <row r="1846" spans="1:7" ht="100.5" x14ac:dyDescent="0.25">
      <c r="A1846" s="1" t="str">
        <f>"000K0891"</f>
        <v>000K0891</v>
      </c>
      <c r="B1846" s="1" t="str">
        <f>"RR"</f>
        <v>RR</v>
      </c>
      <c r="C1846" s="3" t="s">
        <v>1494</v>
      </c>
      <c r="D1846" s="3" t="s">
        <v>41</v>
      </c>
      <c r="E1846" s="3" t="s">
        <v>264</v>
      </c>
      <c r="F1846" s="1" t="s">
        <v>0</v>
      </c>
      <c r="G1846" s="23" t="s">
        <v>2403</v>
      </c>
    </row>
    <row r="1847" spans="1:7" ht="43.5" x14ac:dyDescent="0.25">
      <c r="A1847" s="1" t="str">
        <f>"000K0898"</f>
        <v>000K0898</v>
      </c>
      <c r="B1847" s="1" t="str">
        <f>"NU"</f>
        <v>NU</v>
      </c>
      <c r="C1847" s="3" t="s">
        <v>1496</v>
      </c>
      <c r="D1847" s="3" t="s">
        <v>41</v>
      </c>
      <c r="E1847" s="3" t="s">
        <v>264</v>
      </c>
      <c r="F1847" s="1" t="s">
        <v>41</v>
      </c>
      <c r="G1847" s="23" t="s">
        <v>2403</v>
      </c>
    </row>
    <row r="1848" spans="1:7" ht="43.5" x14ac:dyDescent="0.25">
      <c r="A1848" s="1" t="str">
        <f>"000K0898"</f>
        <v>000K0898</v>
      </c>
      <c r="B1848" s="1" t="str">
        <f>"RA"</f>
        <v>RA</v>
      </c>
      <c r="C1848" s="3" t="s">
        <v>1496</v>
      </c>
      <c r="D1848" s="3" t="s">
        <v>41</v>
      </c>
      <c r="E1848" s="3" t="s">
        <v>264</v>
      </c>
      <c r="F1848" s="1" t="s">
        <v>41</v>
      </c>
      <c r="G1848" s="23" t="s">
        <v>2403</v>
      </c>
    </row>
    <row r="1849" spans="1:7" ht="43.5" x14ac:dyDescent="0.25">
      <c r="A1849" s="1" t="str">
        <f>"000K0898"</f>
        <v>000K0898</v>
      </c>
      <c r="B1849" s="1" t="str">
        <f>"RR"</f>
        <v>RR</v>
      </c>
      <c r="C1849" s="3" t="s">
        <v>1496</v>
      </c>
      <c r="D1849" s="3" t="s">
        <v>41</v>
      </c>
      <c r="E1849" s="3" t="s">
        <v>264</v>
      </c>
      <c r="F1849" s="1" t="s">
        <v>0</v>
      </c>
      <c r="G1849" s="23" t="s">
        <v>2403</v>
      </c>
    </row>
    <row r="1850" spans="1:7" ht="86.25" x14ac:dyDescent="0.25">
      <c r="A1850" s="1" t="str">
        <f>"000K1001"</f>
        <v>000K1001</v>
      </c>
      <c r="B1850" s="1" t="str">
        <f t="shared" ref="B1850:B1881" si="27">"  "</f>
        <v xml:space="preserve">  </v>
      </c>
      <c r="C1850" s="3" t="s">
        <v>1497</v>
      </c>
      <c r="D1850" s="3" t="s">
        <v>0</v>
      </c>
      <c r="E1850" s="3" t="s">
        <v>1498</v>
      </c>
      <c r="F1850" s="1" t="s">
        <v>0</v>
      </c>
      <c r="G1850" s="23" t="s">
        <v>2409</v>
      </c>
    </row>
    <row r="1851" spans="1:7" ht="86.25" x14ac:dyDescent="0.25">
      <c r="A1851" s="1" t="str">
        <f>"000K1002"</f>
        <v>000K1002</v>
      </c>
      <c r="B1851" s="1" t="str">
        <f t="shared" si="27"/>
        <v xml:space="preserve">  </v>
      </c>
      <c r="C1851" s="3" t="s">
        <v>1499</v>
      </c>
      <c r="D1851" s="3" t="s">
        <v>0</v>
      </c>
      <c r="E1851" s="3" t="s">
        <v>1498</v>
      </c>
      <c r="F1851" s="1" t="s">
        <v>0</v>
      </c>
      <c r="G1851" s="23" t="s">
        <v>2409</v>
      </c>
    </row>
    <row r="1852" spans="1:7" ht="29.25" x14ac:dyDescent="0.25">
      <c r="A1852" s="1" t="str">
        <f>"000K1003"</f>
        <v>000K1003</v>
      </c>
      <c r="B1852" s="1" t="str">
        <f t="shared" si="27"/>
        <v xml:space="preserve">  </v>
      </c>
      <c r="C1852" s="3" t="s">
        <v>1500</v>
      </c>
      <c r="D1852" s="3" t="s">
        <v>0</v>
      </c>
      <c r="E1852" s="3" t="s">
        <v>1498</v>
      </c>
      <c r="F1852" s="1" t="s">
        <v>0</v>
      </c>
      <c r="G1852" s="23" t="s">
        <v>2409</v>
      </c>
    </row>
    <row r="1853" spans="1:7" ht="86.25" x14ac:dyDescent="0.25">
      <c r="A1853" s="1" t="str">
        <f>"000K1004"</f>
        <v>000K1004</v>
      </c>
      <c r="B1853" s="1" t="str">
        <f t="shared" si="27"/>
        <v xml:space="preserve">  </v>
      </c>
      <c r="C1853" s="3" t="s">
        <v>1501</v>
      </c>
      <c r="D1853" s="3" t="s">
        <v>0</v>
      </c>
      <c r="E1853" s="3" t="s">
        <v>81</v>
      </c>
      <c r="F1853" s="1" t="s">
        <v>0</v>
      </c>
      <c r="G1853" s="23" t="s">
        <v>2402</v>
      </c>
    </row>
    <row r="1854" spans="1:7" ht="57.75" x14ac:dyDescent="0.25">
      <c r="A1854" s="1" t="str">
        <f>"000K1005"</f>
        <v>000K1005</v>
      </c>
      <c r="B1854" s="1" t="str">
        <f t="shared" si="27"/>
        <v xml:space="preserve">  </v>
      </c>
      <c r="C1854" s="3" t="s">
        <v>78</v>
      </c>
      <c r="D1854" s="3" t="s">
        <v>0</v>
      </c>
      <c r="E1854" s="3" t="s">
        <v>1498</v>
      </c>
      <c r="F1854" s="1" t="s">
        <v>0</v>
      </c>
      <c r="G1854" s="23" t="s">
        <v>2409</v>
      </c>
    </row>
    <row r="1855" spans="1:7" ht="43.5" x14ac:dyDescent="0.25">
      <c r="A1855" s="1" t="str">
        <f>"000K1013"</f>
        <v>000K1013</v>
      </c>
      <c r="B1855" s="1" t="str">
        <f t="shared" si="27"/>
        <v xml:space="preserve">  </v>
      </c>
      <c r="C1855" s="3" t="s">
        <v>1502</v>
      </c>
      <c r="D1855" s="3" t="s">
        <v>0</v>
      </c>
      <c r="E1855" s="3" t="s">
        <v>1498</v>
      </c>
      <c r="F1855" s="1" t="s">
        <v>0</v>
      </c>
      <c r="G1855" s="23" t="s">
        <v>2409</v>
      </c>
    </row>
    <row r="1856" spans="1:7" ht="72" x14ac:dyDescent="0.25">
      <c r="A1856" s="1" t="str">
        <f>"000K1014"</f>
        <v>000K1014</v>
      </c>
      <c r="B1856" s="1" t="str">
        <f t="shared" si="27"/>
        <v xml:space="preserve">  </v>
      </c>
      <c r="C1856" s="3" t="s">
        <v>1503</v>
      </c>
      <c r="D1856" s="3" t="s">
        <v>0</v>
      </c>
      <c r="E1856" s="3" t="s">
        <v>1498</v>
      </c>
      <c r="F1856" s="1" t="s">
        <v>0</v>
      </c>
      <c r="G1856" s="23" t="s">
        <v>2409</v>
      </c>
    </row>
    <row r="1857" spans="1:7" ht="43.5" x14ac:dyDescent="0.25">
      <c r="A1857" s="1" t="str">
        <f>"000K1015"</f>
        <v>000K1015</v>
      </c>
      <c r="B1857" s="1" t="str">
        <f t="shared" si="27"/>
        <v xml:space="preserve">  </v>
      </c>
      <c r="C1857" s="3" t="s">
        <v>1504</v>
      </c>
      <c r="D1857" s="3" t="s">
        <v>0</v>
      </c>
      <c r="E1857" s="3" t="s">
        <v>1498</v>
      </c>
      <c r="F1857" s="1" t="s">
        <v>0</v>
      </c>
      <c r="G1857" s="23" t="s">
        <v>2409</v>
      </c>
    </row>
    <row r="1858" spans="1:7" ht="72" x14ac:dyDescent="0.25">
      <c r="A1858" s="1" t="str">
        <f>"000K1016"</f>
        <v>000K1016</v>
      </c>
      <c r="B1858" s="1" t="str">
        <f t="shared" si="27"/>
        <v xml:space="preserve">  </v>
      </c>
      <c r="C1858" s="3" t="s">
        <v>895</v>
      </c>
      <c r="D1858" s="3" t="s">
        <v>0</v>
      </c>
      <c r="E1858" s="3" t="s">
        <v>1498</v>
      </c>
      <c r="F1858" s="1" t="s">
        <v>0</v>
      </c>
      <c r="G1858" s="23" t="s">
        <v>2409</v>
      </c>
    </row>
    <row r="1859" spans="1:7" ht="43.5" x14ac:dyDescent="0.25">
      <c r="A1859" s="1" t="str">
        <f>"000K1017"</f>
        <v>000K1017</v>
      </c>
      <c r="B1859" s="1" t="str">
        <f t="shared" si="27"/>
        <v xml:space="preserve">  </v>
      </c>
      <c r="C1859" s="3" t="s">
        <v>1505</v>
      </c>
      <c r="D1859" s="3" t="s">
        <v>0</v>
      </c>
      <c r="E1859" s="3" t="s">
        <v>1498</v>
      </c>
      <c r="F1859" s="1" t="s">
        <v>0</v>
      </c>
      <c r="G1859" s="23" t="s">
        <v>2409</v>
      </c>
    </row>
    <row r="1860" spans="1:7" ht="57.75" x14ac:dyDescent="0.25">
      <c r="A1860" s="1" t="str">
        <f>"000K1018"</f>
        <v>000K1018</v>
      </c>
      <c r="B1860" s="1" t="str">
        <f t="shared" si="27"/>
        <v xml:space="preserve">  </v>
      </c>
      <c r="C1860" s="3" t="s">
        <v>896</v>
      </c>
      <c r="D1860" s="3" t="s">
        <v>0</v>
      </c>
      <c r="E1860" s="3" t="s">
        <v>1498</v>
      </c>
      <c r="F1860" s="1" t="s">
        <v>0</v>
      </c>
      <c r="G1860" s="23" t="s">
        <v>2409</v>
      </c>
    </row>
    <row r="1861" spans="1:7" ht="43.5" x14ac:dyDescent="0.25">
      <c r="A1861" s="1" t="str">
        <f>"000K1019"</f>
        <v>000K1019</v>
      </c>
      <c r="B1861" s="1" t="str">
        <f t="shared" si="27"/>
        <v xml:space="preserve">  </v>
      </c>
      <c r="C1861" s="3" t="s">
        <v>1506</v>
      </c>
      <c r="D1861" s="3" t="s">
        <v>0</v>
      </c>
      <c r="E1861" s="3" t="s">
        <v>1498</v>
      </c>
      <c r="F1861" s="1" t="s">
        <v>0</v>
      </c>
      <c r="G1861" s="23" t="s">
        <v>2409</v>
      </c>
    </row>
    <row r="1862" spans="1:7" ht="29.25" x14ac:dyDescent="0.25">
      <c r="A1862" s="1" t="str">
        <f>"000K1020"</f>
        <v>000K1020</v>
      </c>
      <c r="B1862" s="1" t="str">
        <f t="shared" si="27"/>
        <v xml:space="preserve">  </v>
      </c>
      <c r="C1862" s="3" t="s">
        <v>897</v>
      </c>
      <c r="D1862" s="3" t="s">
        <v>0</v>
      </c>
      <c r="E1862" s="3" t="s">
        <v>1498</v>
      </c>
      <c r="F1862" s="1" t="s">
        <v>0</v>
      </c>
      <c r="G1862" s="23" t="s">
        <v>2409</v>
      </c>
    </row>
    <row r="1863" spans="1:7" ht="43.5" x14ac:dyDescent="0.25">
      <c r="A1863" s="1" t="str">
        <f>"000K1021"</f>
        <v>000K1021</v>
      </c>
      <c r="B1863" s="1" t="str">
        <f t="shared" si="27"/>
        <v xml:space="preserve">  </v>
      </c>
      <c r="C1863" s="3" t="s">
        <v>1507</v>
      </c>
      <c r="D1863" s="3" t="s">
        <v>0</v>
      </c>
      <c r="E1863" s="3" t="s">
        <v>1498</v>
      </c>
      <c r="F1863" s="1" t="s">
        <v>0</v>
      </c>
      <c r="G1863" s="23" t="s">
        <v>2409</v>
      </c>
    </row>
    <row r="1864" spans="1:7" ht="57.75" x14ac:dyDescent="0.25">
      <c r="A1864" s="1" t="str">
        <f>"000K1022"</f>
        <v>000K1022</v>
      </c>
      <c r="B1864" s="1" t="str">
        <f t="shared" si="27"/>
        <v xml:space="preserve">  </v>
      </c>
      <c r="C1864" s="3" t="s">
        <v>1508</v>
      </c>
      <c r="D1864" s="3" t="s">
        <v>0</v>
      </c>
      <c r="E1864" s="3" t="s">
        <v>1498</v>
      </c>
      <c r="F1864" s="1" t="s">
        <v>0</v>
      </c>
      <c r="G1864" s="23" t="s">
        <v>2409</v>
      </c>
    </row>
    <row r="1865" spans="1:7" ht="72" x14ac:dyDescent="0.25">
      <c r="A1865" s="1" t="str">
        <f>"000K1023"</f>
        <v>000K1023</v>
      </c>
      <c r="B1865" s="1" t="str">
        <f t="shared" si="27"/>
        <v xml:space="preserve">  </v>
      </c>
      <c r="C1865" s="3" t="s">
        <v>1509</v>
      </c>
      <c r="D1865" s="3" t="s">
        <v>0</v>
      </c>
      <c r="E1865" s="3" t="s">
        <v>1498</v>
      </c>
      <c r="F1865" s="1" t="s">
        <v>0</v>
      </c>
      <c r="G1865" s="23" t="s">
        <v>2409</v>
      </c>
    </row>
    <row r="1866" spans="1:7" ht="72" x14ac:dyDescent="0.25">
      <c r="A1866" s="1" t="str">
        <f>"000K1024"</f>
        <v>000K1024</v>
      </c>
      <c r="B1866" s="1" t="str">
        <f t="shared" si="27"/>
        <v xml:space="preserve">  </v>
      </c>
      <c r="C1866" s="3" t="s">
        <v>1510</v>
      </c>
      <c r="D1866" s="3" t="s">
        <v>0</v>
      </c>
      <c r="E1866" s="3" t="s">
        <v>1498</v>
      </c>
      <c r="F1866" s="1" t="s">
        <v>0</v>
      </c>
      <c r="G1866" s="23" t="s">
        <v>2409</v>
      </c>
    </row>
    <row r="1867" spans="1:7" ht="57.75" x14ac:dyDescent="0.25">
      <c r="A1867" s="1" t="str">
        <f>"000K1025"</f>
        <v>000K1025</v>
      </c>
      <c r="B1867" s="1" t="str">
        <f t="shared" si="27"/>
        <v xml:space="preserve">  </v>
      </c>
      <c r="C1867" s="3" t="s">
        <v>1511</v>
      </c>
      <c r="D1867" s="3" t="s">
        <v>0</v>
      </c>
      <c r="E1867" s="3" t="s">
        <v>1498</v>
      </c>
      <c r="F1867" s="1" t="s">
        <v>0</v>
      </c>
      <c r="G1867" s="23" t="s">
        <v>2409</v>
      </c>
    </row>
    <row r="1868" spans="1:7" ht="72" x14ac:dyDescent="0.25">
      <c r="A1868" s="1" t="str">
        <f>"000K1026"</f>
        <v>000K1026</v>
      </c>
      <c r="B1868" s="1" t="str">
        <f t="shared" si="27"/>
        <v xml:space="preserve">  </v>
      </c>
      <c r="C1868" s="3" t="s">
        <v>1512</v>
      </c>
      <c r="D1868" s="3" t="s">
        <v>0</v>
      </c>
      <c r="E1868" s="3" t="s">
        <v>1498</v>
      </c>
      <c r="F1868" s="1" t="s">
        <v>0</v>
      </c>
      <c r="G1868" s="23" t="s">
        <v>2409</v>
      </c>
    </row>
    <row r="1869" spans="1:7" ht="57.75" x14ac:dyDescent="0.25">
      <c r="A1869" s="1" t="str">
        <f>"000K1027"</f>
        <v>000K1027</v>
      </c>
      <c r="B1869" s="1" t="str">
        <f t="shared" si="27"/>
        <v xml:space="preserve">  </v>
      </c>
      <c r="C1869" s="3" t="s">
        <v>1513</v>
      </c>
      <c r="D1869" s="3" t="s">
        <v>0</v>
      </c>
      <c r="E1869" s="3" t="s">
        <v>81</v>
      </c>
      <c r="F1869" s="1" t="s">
        <v>0</v>
      </c>
      <c r="G1869" s="23" t="s">
        <v>2402</v>
      </c>
    </row>
    <row r="1870" spans="1:7" ht="72" x14ac:dyDescent="0.25">
      <c r="A1870" s="1" t="str">
        <f>"000K1028"</f>
        <v>000K1028</v>
      </c>
      <c r="B1870" s="1" t="str">
        <f t="shared" si="27"/>
        <v xml:space="preserve">  </v>
      </c>
      <c r="C1870" s="3" t="s">
        <v>1514</v>
      </c>
      <c r="D1870" s="3" t="s">
        <v>0</v>
      </c>
      <c r="E1870" s="3" t="s">
        <v>1498</v>
      </c>
      <c r="F1870" s="1" t="s">
        <v>0</v>
      </c>
      <c r="G1870" s="23" t="s">
        <v>2409</v>
      </c>
    </row>
    <row r="1871" spans="1:7" ht="57.75" x14ac:dyDescent="0.25">
      <c r="A1871" s="1" t="str">
        <f>"000K1029"</f>
        <v>000K1029</v>
      </c>
      <c r="B1871" s="1" t="str">
        <f t="shared" si="27"/>
        <v xml:space="preserve">  </v>
      </c>
      <c r="C1871" s="3" t="s">
        <v>1515</v>
      </c>
      <c r="D1871" s="3" t="s">
        <v>0</v>
      </c>
      <c r="E1871" s="3" t="s">
        <v>1498</v>
      </c>
      <c r="F1871" s="1" t="s">
        <v>0</v>
      </c>
      <c r="G1871" s="23" t="s">
        <v>2409</v>
      </c>
    </row>
    <row r="1872" spans="1:7" ht="72" x14ac:dyDescent="0.25">
      <c r="A1872" s="1" t="str">
        <f>"000K1031"</f>
        <v>000K1031</v>
      </c>
      <c r="B1872" s="1" t="str">
        <f t="shared" si="27"/>
        <v xml:space="preserve">  </v>
      </c>
      <c r="C1872" s="3" t="s">
        <v>1516</v>
      </c>
      <c r="D1872" s="3" t="s">
        <v>0</v>
      </c>
      <c r="E1872" s="3" t="s">
        <v>1498</v>
      </c>
      <c r="F1872" s="1" t="s">
        <v>0</v>
      </c>
      <c r="G1872" s="23" t="s">
        <v>2409</v>
      </c>
    </row>
    <row r="1873" spans="1:7" ht="57.75" x14ac:dyDescent="0.25">
      <c r="A1873" s="1" t="str">
        <f>"000K1032"</f>
        <v>000K1032</v>
      </c>
      <c r="B1873" s="1" t="str">
        <f t="shared" si="27"/>
        <v xml:space="preserve">  </v>
      </c>
      <c r="C1873" s="3" t="s">
        <v>1517</v>
      </c>
      <c r="D1873" s="3" t="s">
        <v>0</v>
      </c>
      <c r="E1873" s="3" t="s">
        <v>1498</v>
      </c>
      <c r="F1873" s="1" t="s">
        <v>0</v>
      </c>
      <c r="G1873" s="23" t="s">
        <v>2409</v>
      </c>
    </row>
    <row r="1874" spans="1:7" ht="57.75" x14ac:dyDescent="0.25">
      <c r="A1874" s="1" t="str">
        <f>"000K1033"</f>
        <v>000K1033</v>
      </c>
      <c r="B1874" s="1" t="str">
        <f t="shared" si="27"/>
        <v xml:space="preserve">  </v>
      </c>
      <c r="C1874" s="3" t="s">
        <v>1518</v>
      </c>
      <c r="D1874" s="3" t="s">
        <v>0</v>
      </c>
      <c r="E1874" s="3" t="s">
        <v>1498</v>
      </c>
      <c r="F1874" s="1" t="s">
        <v>0</v>
      </c>
      <c r="G1874" s="23" t="s">
        <v>2409</v>
      </c>
    </row>
    <row r="1875" spans="1:7" ht="57.75" x14ac:dyDescent="0.25">
      <c r="A1875" s="1" t="str">
        <f>"000K1034"</f>
        <v>000K1034</v>
      </c>
      <c r="B1875" s="1" t="str">
        <f t="shared" si="27"/>
        <v xml:space="preserve">  </v>
      </c>
      <c r="C1875" s="3" t="s">
        <v>1519</v>
      </c>
      <c r="D1875" s="3" t="s">
        <v>0</v>
      </c>
      <c r="E1875" s="3" t="s">
        <v>10</v>
      </c>
      <c r="F1875" s="1" t="s">
        <v>0</v>
      </c>
      <c r="G1875" s="24">
        <v>12</v>
      </c>
    </row>
    <row r="1876" spans="1:7" ht="114.75" x14ac:dyDescent="0.25">
      <c r="A1876" s="1" t="str">
        <f>"000L0112"</f>
        <v>000L0112</v>
      </c>
      <c r="B1876" s="1" t="str">
        <f t="shared" si="27"/>
        <v xml:space="preserve">  </v>
      </c>
      <c r="C1876" s="3" t="s">
        <v>1520</v>
      </c>
      <c r="D1876" s="3" t="s">
        <v>41</v>
      </c>
      <c r="E1876" s="3" t="s">
        <v>595</v>
      </c>
      <c r="F1876" s="1" t="s">
        <v>41</v>
      </c>
      <c r="G1876" s="24">
        <v>1469.62</v>
      </c>
    </row>
    <row r="1877" spans="1:7" ht="114.75" x14ac:dyDescent="0.25">
      <c r="A1877" s="1" t="str">
        <f>"000L0113"</f>
        <v>000L0113</v>
      </c>
      <c r="B1877" s="1" t="str">
        <f t="shared" si="27"/>
        <v xml:space="preserve">  </v>
      </c>
      <c r="C1877" s="3" t="s">
        <v>1521</v>
      </c>
      <c r="D1877" s="3" t="s">
        <v>0</v>
      </c>
      <c r="E1877" s="3" t="s">
        <v>10</v>
      </c>
      <c r="F1877" s="1" t="s">
        <v>0</v>
      </c>
      <c r="G1877" s="24">
        <v>307.89</v>
      </c>
    </row>
    <row r="1878" spans="1:7" ht="43.5" x14ac:dyDescent="0.25">
      <c r="A1878" s="1" t="str">
        <f>"000L0120"</f>
        <v>000L0120</v>
      </c>
      <c r="B1878" s="1" t="str">
        <f t="shared" si="27"/>
        <v xml:space="preserve">  </v>
      </c>
      <c r="C1878" s="3" t="s">
        <v>1522</v>
      </c>
      <c r="D1878" s="3" t="s">
        <v>0</v>
      </c>
      <c r="E1878" s="3" t="s">
        <v>10</v>
      </c>
      <c r="F1878" s="1" t="s">
        <v>0</v>
      </c>
      <c r="G1878" s="24">
        <v>34.89</v>
      </c>
    </row>
    <row r="1879" spans="1:7" ht="43.5" x14ac:dyDescent="0.25">
      <c r="A1879" s="1" t="str">
        <f>"000L0130"</f>
        <v>000L0130</v>
      </c>
      <c r="B1879" s="1" t="str">
        <f t="shared" si="27"/>
        <v xml:space="preserve">  </v>
      </c>
      <c r="C1879" s="3" t="s">
        <v>1523</v>
      </c>
      <c r="D1879" s="3" t="s">
        <v>0</v>
      </c>
      <c r="E1879" s="3" t="s">
        <v>10</v>
      </c>
      <c r="F1879" s="1" t="s">
        <v>41</v>
      </c>
      <c r="G1879" s="24">
        <v>160.96</v>
      </c>
    </row>
    <row r="1880" spans="1:7" ht="43.5" x14ac:dyDescent="0.25">
      <c r="A1880" s="1" t="str">
        <f>"000L0140"</f>
        <v>000L0140</v>
      </c>
      <c r="B1880" s="1" t="str">
        <f t="shared" si="27"/>
        <v xml:space="preserve">  </v>
      </c>
      <c r="C1880" s="3" t="s">
        <v>1524</v>
      </c>
      <c r="D1880" s="3" t="s">
        <v>0</v>
      </c>
      <c r="E1880" s="3" t="s">
        <v>10</v>
      </c>
      <c r="F1880" s="1" t="s">
        <v>0</v>
      </c>
      <c r="G1880" s="24">
        <v>84.2</v>
      </c>
    </row>
    <row r="1881" spans="1:7" ht="86.25" x14ac:dyDescent="0.25">
      <c r="A1881" s="1" t="str">
        <f>"000L0150"</f>
        <v>000L0150</v>
      </c>
      <c r="B1881" s="1" t="str">
        <f t="shared" si="27"/>
        <v xml:space="preserve">  </v>
      </c>
      <c r="C1881" s="3" t="s">
        <v>1525</v>
      </c>
      <c r="D1881" s="3" t="s">
        <v>0</v>
      </c>
      <c r="E1881" s="3" t="s">
        <v>10</v>
      </c>
      <c r="F1881" s="1" t="s">
        <v>0</v>
      </c>
      <c r="G1881" s="24">
        <v>141.4</v>
      </c>
    </row>
    <row r="1882" spans="1:7" ht="57.75" x14ac:dyDescent="0.25">
      <c r="A1882" s="1" t="str">
        <f>"000L0160"</f>
        <v>000L0160</v>
      </c>
      <c r="B1882" s="1" t="str">
        <f t="shared" ref="B1882:B1913" si="28">"  "</f>
        <v xml:space="preserve">  </v>
      </c>
      <c r="C1882" s="3" t="s">
        <v>1526</v>
      </c>
      <c r="D1882" s="3" t="s">
        <v>0</v>
      </c>
      <c r="E1882" s="3" t="s">
        <v>10</v>
      </c>
      <c r="F1882" s="1" t="s">
        <v>41</v>
      </c>
      <c r="G1882" s="24">
        <v>171.81</v>
      </c>
    </row>
    <row r="1883" spans="1:7" ht="43.5" x14ac:dyDescent="0.25">
      <c r="A1883" s="1" t="str">
        <f>"000L0170"</f>
        <v>000L0170</v>
      </c>
      <c r="B1883" s="1" t="str">
        <f t="shared" si="28"/>
        <v xml:space="preserve">  </v>
      </c>
      <c r="C1883" s="3" t="s">
        <v>1527</v>
      </c>
      <c r="D1883" s="3" t="s">
        <v>0</v>
      </c>
      <c r="E1883" s="3" t="s">
        <v>10</v>
      </c>
      <c r="F1883" s="1" t="s">
        <v>41</v>
      </c>
      <c r="G1883" s="24">
        <v>648.45000000000005</v>
      </c>
    </row>
    <row r="1884" spans="1:7" ht="72" x14ac:dyDescent="0.25">
      <c r="A1884" s="1" t="str">
        <f>"000L0172"</f>
        <v>000L0172</v>
      </c>
      <c r="B1884" s="1" t="str">
        <f t="shared" si="28"/>
        <v xml:space="preserve">  </v>
      </c>
      <c r="C1884" s="3" t="s">
        <v>1528</v>
      </c>
      <c r="D1884" s="3" t="s">
        <v>0</v>
      </c>
      <c r="E1884" s="3" t="s">
        <v>10</v>
      </c>
      <c r="F1884" s="1" t="s">
        <v>0</v>
      </c>
      <c r="G1884" s="24">
        <v>130.27000000000001</v>
      </c>
    </row>
    <row r="1885" spans="1:7" ht="57.75" x14ac:dyDescent="0.25">
      <c r="A1885" s="1" t="str">
        <f>"000L0174"</f>
        <v>000L0174</v>
      </c>
      <c r="B1885" s="1" t="str">
        <f t="shared" si="28"/>
        <v xml:space="preserve">  </v>
      </c>
      <c r="C1885" s="3" t="s">
        <v>1529</v>
      </c>
      <c r="D1885" s="3" t="s">
        <v>0</v>
      </c>
      <c r="E1885" s="3" t="s">
        <v>10</v>
      </c>
      <c r="F1885" s="1" t="s">
        <v>41</v>
      </c>
      <c r="G1885" s="24">
        <v>286.89</v>
      </c>
    </row>
    <row r="1886" spans="1:7" ht="57.75" x14ac:dyDescent="0.25">
      <c r="A1886" s="1" t="str">
        <f>"000L0180"</f>
        <v>000L0180</v>
      </c>
      <c r="B1886" s="1" t="str">
        <f t="shared" si="28"/>
        <v xml:space="preserve">  </v>
      </c>
      <c r="C1886" s="3" t="s">
        <v>1530</v>
      </c>
      <c r="D1886" s="3" t="s">
        <v>0</v>
      </c>
      <c r="E1886" s="3" t="s">
        <v>10</v>
      </c>
      <c r="F1886" s="1" t="s">
        <v>41</v>
      </c>
      <c r="G1886" s="24">
        <v>368.28</v>
      </c>
    </row>
    <row r="1887" spans="1:7" ht="100.5" x14ac:dyDescent="0.25">
      <c r="A1887" s="1" t="str">
        <f>"000L0190"</f>
        <v>000L0190</v>
      </c>
      <c r="B1887" s="1" t="str">
        <f t="shared" si="28"/>
        <v xml:space="preserve">  </v>
      </c>
      <c r="C1887" s="3" t="s">
        <v>1531</v>
      </c>
      <c r="D1887" s="3" t="s">
        <v>0</v>
      </c>
      <c r="E1887" s="3" t="s">
        <v>10</v>
      </c>
      <c r="F1887" s="1" t="s">
        <v>41</v>
      </c>
      <c r="G1887" s="24">
        <v>517.75</v>
      </c>
    </row>
    <row r="1888" spans="1:7" ht="86.25" x14ac:dyDescent="0.25">
      <c r="A1888" s="1" t="str">
        <f>"000L0200"</f>
        <v>000L0200</v>
      </c>
      <c r="B1888" s="1" t="str">
        <f t="shared" si="28"/>
        <v xml:space="preserve">  </v>
      </c>
      <c r="C1888" s="3" t="s">
        <v>1532</v>
      </c>
      <c r="D1888" s="3" t="s">
        <v>0</v>
      </c>
      <c r="E1888" s="3" t="s">
        <v>10</v>
      </c>
      <c r="F1888" s="1" t="s">
        <v>41</v>
      </c>
      <c r="G1888" s="24">
        <v>621.6</v>
      </c>
    </row>
    <row r="1889" spans="1:7" ht="29.25" x14ac:dyDescent="0.25">
      <c r="A1889" s="1" t="str">
        <f>"000L0220"</f>
        <v>000L0220</v>
      </c>
      <c r="B1889" s="1" t="str">
        <f t="shared" si="28"/>
        <v xml:space="preserve">  </v>
      </c>
      <c r="C1889" s="3" t="s">
        <v>1533</v>
      </c>
      <c r="D1889" s="3" t="s">
        <v>0</v>
      </c>
      <c r="E1889" s="3" t="s">
        <v>10</v>
      </c>
      <c r="F1889" s="1" t="s">
        <v>41</v>
      </c>
      <c r="G1889" s="24">
        <v>134.65</v>
      </c>
    </row>
    <row r="1890" spans="1:7" ht="86.25" x14ac:dyDescent="0.25">
      <c r="A1890" s="1" t="str">
        <f>"000L0450"</f>
        <v>000L0450</v>
      </c>
      <c r="B1890" s="1" t="str">
        <f t="shared" si="28"/>
        <v xml:space="preserve">  </v>
      </c>
      <c r="C1890" s="3" t="s">
        <v>1534</v>
      </c>
      <c r="D1890" s="3" t="s">
        <v>0</v>
      </c>
      <c r="E1890" s="3" t="s">
        <v>10</v>
      </c>
      <c r="F1890" s="1" t="s">
        <v>41</v>
      </c>
      <c r="G1890" s="24">
        <v>193.05</v>
      </c>
    </row>
    <row r="1891" spans="1:7" ht="114.75" x14ac:dyDescent="0.25">
      <c r="A1891" s="1" t="str">
        <f>"000L0452"</f>
        <v>000L0452</v>
      </c>
      <c r="B1891" s="1" t="str">
        <f t="shared" si="28"/>
        <v xml:space="preserve">  </v>
      </c>
      <c r="C1891" s="3" t="s">
        <v>1535</v>
      </c>
      <c r="D1891" s="3" t="s">
        <v>0</v>
      </c>
      <c r="E1891" s="3" t="s">
        <v>33</v>
      </c>
      <c r="F1891" s="1" t="s">
        <v>41</v>
      </c>
      <c r="G1891" s="23" t="s">
        <v>2403</v>
      </c>
    </row>
    <row r="1892" spans="1:7" ht="100.5" x14ac:dyDescent="0.25">
      <c r="A1892" s="1" t="str">
        <f>"000L0454"</f>
        <v>000L0454</v>
      </c>
      <c r="B1892" s="1" t="str">
        <f t="shared" si="28"/>
        <v xml:space="preserve">  </v>
      </c>
      <c r="C1892" s="3" t="s">
        <v>1536</v>
      </c>
      <c r="D1892" s="3" t="s">
        <v>0</v>
      </c>
      <c r="E1892" s="3" t="s">
        <v>10</v>
      </c>
      <c r="F1892" s="1" t="s">
        <v>41</v>
      </c>
      <c r="G1892" s="24">
        <v>364.18</v>
      </c>
    </row>
    <row r="1893" spans="1:7" ht="129" x14ac:dyDescent="0.25">
      <c r="A1893" s="1" t="str">
        <f>"000L0455"</f>
        <v>000L0455</v>
      </c>
      <c r="B1893" s="1" t="str">
        <f t="shared" si="28"/>
        <v xml:space="preserve">  </v>
      </c>
      <c r="C1893" s="3" t="s">
        <v>1537</v>
      </c>
      <c r="D1893" s="3" t="s">
        <v>0</v>
      </c>
      <c r="E1893" s="3" t="s">
        <v>10</v>
      </c>
      <c r="F1893" s="1" t="s">
        <v>0</v>
      </c>
      <c r="G1893" s="24">
        <v>374.47</v>
      </c>
    </row>
    <row r="1894" spans="1:7" ht="86.25" x14ac:dyDescent="0.25">
      <c r="A1894" s="1" t="str">
        <f>"000L0456"</f>
        <v>000L0456</v>
      </c>
      <c r="B1894" s="1" t="str">
        <f t="shared" si="28"/>
        <v xml:space="preserve">  </v>
      </c>
      <c r="C1894" s="3" t="s">
        <v>1538</v>
      </c>
      <c r="D1894" s="3" t="s">
        <v>41</v>
      </c>
      <c r="E1894" s="3" t="s">
        <v>10</v>
      </c>
      <c r="F1894" s="1" t="s">
        <v>41</v>
      </c>
      <c r="G1894" s="24">
        <v>1044.3399999999999</v>
      </c>
    </row>
    <row r="1895" spans="1:7" ht="129" x14ac:dyDescent="0.25">
      <c r="A1895" s="1" t="str">
        <f>"000L0457"</f>
        <v>000L0457</v>
      </c>
      <c r="B1895" s="1" t="str">
        <f t="shared" si="28"/>
        <v xml:space="preserve">  </v>
      </c>
      <c r="C1895" s="3" t="s">
        <v>1539</v>
      </c>
      <c r="D1895" s="3" t="s">
        <v>0</v>
      </c>
      <c r="E1895" s="3" t="s">
        <v>10</v>
      </c>
      <c r="F1895" s="1" t="s">
        <v>0</v>
      </c>
      <c r="G1895" s="24">
        <v>1073.8800000000001</v>
      </c>
    </row>
    <row r="1896" spans="1:7" ht="86.25" x14ac:dyDescent="0.25">
      <c r="A1896" s="1" t="str">
        <f>"000L0458"</f>
        <v>000L0458</v>
      </c>
      <c r="B1896" s="1" t="str">
        <f t="shared" si="28"/>
        <v xml:space="preserve">  </v>
      </c>
      <c r="C1896" s="3" t="s">
        <v>1540</v>
      </c>
      <c r="D1896" s="3" t="s">
        <v>41</v>
      </c>
      <c r="E1896" s="3" t="s">
        <v>595</v>
      </c>
      <c r="F1896" s="1" t="s">
        <v>41</v>
      </c>
      <c r="G1896" s="24">
        <v>936.45</v>
      </c>
    </row>
    <row r="1897" spans="1:7" ht="86.25" x14ac:dyDescent="0.25">
      <c r="A1897" s="1" t="str">
        <f>"000L0460"</f>
        <v>000L0460</v>
      </c>
      <c r="B1897" s="1" t="str">
        <f t="shared" si="28"/>
        <v xml:space="preserve">  </v>
      </c>
      <c r="C1897" s="3" t="s">
        <v>1541</v>
      </c>
      <c r="D1897" s="3" t="s">
        <v>41</v>
      </c>
      <c r="E1897" s="3" t="s">
        <v>595</v>
      </c>
      <c r="F1897" s="1" t="s">
        <v>41</v>
      </c>
      <c r="G1897" s="24">
        <v>1054.04</v>
      </c>
    </row>
    <row r="1898" spans="1:7" ht="86.25" x14ac:dyDescent="0.25">
      <c r="A1898" s="1" t="str">
        <f>"000L0462"</f>
        <v>000L0462</v>
      </c>
      <c r="B1898" s="1" t="str">
        <f t="shared" si="28"/>
        <v xml:space="preserve">  </v>
      </c>
      <c r="C1898" s="3" t="s">
        <v>1542</v>
      </c>
      <c r="D1898" s="3" t="s">
        <v>41</v>
      </c>
      <c r="E1898" s="3" t="s">
        <v>595</v>
      </c>
      <c r="F1898" s="1" t="s">
        <v>41</v>
      </c>
      <c r="G1898" s="24">
        <v>1311.06</v>
      </c>
    </row>
    <row r="1899" spans="1:7" ht="86.25" x14ac:dyDescent="0.25">
      <c r="A1899" s="1" t="str">
        <f>"000L0464"</f>
        <v>000L0464</v>
      </c>
      <c r="B1899" s="1" t="str">
        <f t="shared" si="28"/>
        <v xml:space="preserve">  </v>
      </c>
      <c r="C1899" s="3" t="s">
        <v>1543</v>
      </c>
      <c r="D1899" s="3" t="s">
        <v>41</v>
      </c>
      <c r="E1899" s="3" t="s">
        <v>595</v>
      </c>
      <c r="F1899" s="1" t="s">
        <v>41</v>
      </c>
      <c r="G1899" s="24">
        <v>1560.76</v>
      </c>
    </row>
    <row r="1900" spans="1:7" ht="72" x14ac:dyDescent="0.25">
      <c r="A1900" s="1" t="str">
        <f>"000L0466"</f>
        <v>000L0466</v>
      </c>
      <c r="B1900" s="1" t="str">
        <f t="shared" si="28"/>
        <v xml:space="preserve">  </v>
      </c>
      <c r="C1900" s="3" t="s">
        <v>1544</v>
      </c>
      <c r="D1900" s="3" t="s">
        <v>0</v>
      </c>
      <c r="E1900" s="3" t="s">
        <v>10</v>
      </c>
      <c r="F1900" s="1" t="s">
        <v>41</v>
      </c>
      <c r="G1900" s="24">
        <v>385.06</v>
      </c>
    </row>
    <row r="1901" spans="1:7" ht="114.75" x14ac:dyDescent="0.25">
      <c r="A1901" s="1" t="str">
        <f>"000L0467"</f>
        <v>000L0467</v>
      </c>
      <c r="B1901" s="1" t="str">
        <f t="shared" si="28"/>
        <v xml:space="preserve">  </v>
      </c>
      <c r="C1901" s="3" t="s">
        <v>1545</v>
      </c>
      <c r="D1901" s="3" t="s">
        <v>0</v>
      </c>
      <c r="E1901" s="3" t="s">
        <v>10</v>
      </c>
      <c r="F1901" s="1" t="s">
        <v>0</v>
      </c>
      <c r="G1901" s="24">
        <v>395.96</v>
      </c>
    </row>
    <row r="1902" spans="1:7" ht="72" x14ac:dyDescent="0.25">
      <c r="A1902" s="1" t="str">
        <f>"000L0468"</f>
        <v>000L0468</v>
      </c>
      <c r="B1902" s="1" t="str">
        <f t="shared" si="28"/>
        <v xml:space="preserve">  </v>
      </c>
      <c r="C1902" s="3" t="s">
        <v>1546</v>
      </c>
      <c r="D1902" s="3" t="s">
        <v>0</v>
      </c>
      <c r="E1902" s="3" t="s">
        <v>10</v>
      </c>
      <c r="F1902" s="1" t="s">
        <v>41</v>
      </c>
      <c r="G1902" s="24">
        <v>489.07</v>
      </c>
    </row>
    <row r="1903" spans="1:7" ht="100.5" x14ac:dyDescent="0.25">
      <c r="A1903" s="1" t="str">
        <f>"000L0469"</f>
        <v>000L0469</v>
      </c>
      <c r="B1903" s="1" t="str">
        <f t="shared" si="28"/>
        <v xml:space="preserve">  </v>
      </c>
      <c r="C1903" s="3" t="s">
        <v>1547</v>
      </c>
      <c r="D1903" s="3" t="s">
        <v>41</v>
      </c>
      <c r="E1903" s="3" t="s">
        <v>10</v>
      </c>
      <c r="F1903" s="1" t="s">
        <v>0</v>
      </c>
      <c r="G1903" s="24">
        <v>502.9</v>
      </c>
    </row>
    <row r="1904" spans="1:7" ht="114.75" x14ac:dyDescent="0.25">
      <c r="A1904" s="1" t="str">
        <f>"000L0470"</f>
        <v>000L0470</v>
      </c>
      <c r="B1904" s="1" t="str">
        <f t="shared" si="28"/>
        <v xml:space="preserve">  </v>
      </c>
      <c r="C1904" s="3" t="s">
        <v>1548</v>
      </c>
      <c r="D1904" s="3" t="s">
        <v>0</v>
      </c>
      <c r="E1904" s="3" t="s">
        <v>10</v>
      </c>
      <c r="F1904" s="1" t="s">
        <v>41</v>
      </c>
      <c r="G1904" s="24">
        <v>674.5</v>
      </c>
    </row>
    <row r="1905" spans="1:7" ht="86.25" x14ac:dyDescent="0.25">
      <c r="A1905" s="1" t="str">
        <f>"000L0472"</f>
        <v>000L0472</v>
      </c>
      <c r="B1905" s="1" t="str">
        <f t="shared" si="28"/>
        <v xml:space="preserve">  </v>
      </c>
      <c r="C1905" s="3" t="s">
        <v>1549</v>
      </c>
      <c r="D1905" s="3" t="s">
        <v>0</v>
      </c>
      <c r="E1905" s="3" t="s">
        <v>10</v>
      </c>
      <c r="F1905" s="1" t="s">
        <v>41</v>
      </c>
      <c r="G1905" s="24">
        <v>425.02</v>
      </c>
    </row>
    <row r="1906" spans="1:7" ht="100.5" x14ac:dyDescent="0.25">
      <c r="A1906" s="1" t="str">
        <f>"000L0480"</f>
        <v>000L0480</v>
      </c>
      <c r="B1906" s="1" t="str">
        <f t="shared" si="28"/>
        <v xml:space="preserve">  </v>
      </c>
      <c r="C1906" s="3" t="s">
        <v>1550</v>
      </c>
      <c r="D1906" s="3" t="s">
        <v>41</v>
      </c>
      <c r="E1906" s="3" t="s">
        <v>595</v>
      </c>
      <c r="F1906" s="1" t="s">
        <v>41</v>
      </c>
      <c r="G1906" s="24">
        <v>1819.57</v>
      </c>
    </row>
    <row r="1907" spans="1:7" ht="86.25" x14ac:dyDescent="0.25">
      <c r="A1907" s="1" t="str">
        <f>"000L0482"</f>
        <v>000L0482</v>
      </c>
      <c r="B1907" s="1" t="str">
        <f t="shared" si="28"/>
        <v xml:space="preserve">  </v>
      </c>
      <c r="C1907" s="3" t="s">
        <v>1551</v>
      </c>
      <c r="D1907" s="3" t="s">
        <v>41</v>
      </c>
      <c r="E1907" s="3" t="s">
        <v>595</v>
      </c>
      <c r="F1907" s="1" t="s">
        <v>41</v>
      </c>
      <c r="G1907" s="24">
        <v>1702.93</v>
      </c>
    </row>
    <row r="1908" spans="1:7" ht="114.75" x14ac:dyDescent="0.25">
      <c r="A1908" s="1" t="str">
        <f>"000L0484"</f>
        <v>000L0484</v>
      </c>
      <c r="B1908" s="1" t="str">
        <f t="shared" si="28"/>
        <v xml:space="preserve">  </v>
      </c>
      <c r="C1908" s="3" t="s">
        <v>1552</v>
      </c>
      <c r="D1908" s="3" t="s">
        <v>41</v>
      </c>
      <c r="E1908" s="3" t="s">
        <v>595</v>
      </c>
      <c r="F1908" s="1" t="s">
        <v>41</v>
      </c>
      <c r="G1908" s="24">
        <v>1773.59</v>
      </c>
    </row>
    <row r="1909" spans="1:7" ht="114.75" x14ac:dyDescent="0.25">
      <c r="A1909" s="1" t="str">
        <f>"000L0486"</f>
        <v>000L0486</v>
      </c>
      <c r="B1909" s="1" t="str">
        <f t="shared" si="28"/>
        <v xml:space="preserve">  </v>
      </c>
      <c r="C1909" s="3" t="s">
        <v>1553</v>
      </c>
      <c r="D1909" s="3" t="s">
        <v>41</v>
      </c>
      <c r="E1909" s="3" t="s">
        <v>595</v>
      </c>
      <c r="F1909" s="1" t="s">
        <v>41</v>
      </c>
      <c r="G1909" s="24">
        <v>1860.29</v>
      </c>
    </row>
    <row r="1910" spans="1:7" ht="72" x14ac:dyDescent="0.25">
      <c r="A1910" s="1" t="str">
        <f>"000L0488"</f>
        <v>000L0488</v>
      </c>
      <c r="B1910" s="1" t="str">
        <f t="shared" si="28"/>
        <v xml:space="preserve">  </v>
      </c>
      <c r="C1910" s="3" t="s">
        <v>1554</v>
      </c>
      <c r="D1910" s="3" t="s">
        <v>41</v>
      </c>
      <c r="E1910" s="3" t="s">
        <v>595</v>
      </c>
      <c r="F1910" s="1" t="s">
        <v>41</v>
      </c>
      <c r="G1910" s="24">
        <v>1054.04</v>
      </c>
    </row>
    <row r="1911" spans="1:7" ht="86.25" x14ac:dyDescent="0.25">
      <c r="A1911" s="1" t="str">
        <f>"000L0490"</f>
        <v>000L0490</v>
      </c>
      <c r="B1911" s="1" t="str">
        <f t="shared" si="28"/>
        <v xml:space="preserve">  </v>
      </c>
      <c r="C1911" s="3" t="s">
        <v>1555</v>
      </c>
      <c r="D1911" s="3" t="s">
        <v>0</v>
      </c>
      <c r="E1911" s="3" t="s">
        <v>10</v>
      </c>
      <c r="F1911" s="1" t="s">
        <v>41</v>
      </c>
      <c r="G1911" s="24">
        <v>297.01</v>
      </c>
    </row>
    <row r="1912" spans="1:7" ht="129" x14ac:dyDescent="0.25">
      <c r="A1912" s="1" t="str">
        <f>"000L0491"</f>
        <v>000L0491</v>
      </c>
      <c r="B1912" s="1" t="str">
        <f t="shared" si="28"/>
        <v xml:space="preserve">  </v>
      </c>
      <c r="C1912" s="3" t="s">
        <v>1556</v>
      </c>
      <c r="D1912" s="3" t="s">
        <v>41</v>
      </c>
      <c r="E1912" s="3" t="s">
        <v>10</v>
      </c>
      <c r="F1912" s="1" t="s">
        <v>41</v>
      </c>
      <c r="G1912" s="24">
        <v>806.43</v>
      </c>
    </row>
    <row r="1913" spans="1:7" ht="129" x14ac:dyDescent="0.25">
      <c r="A1913" s="1" t="str">
        <f>"000L0492"</f>
        <v>000L0492</v>
      </c>
      <c r="B1913" s="1" t="str">
        <f t="shared" si="28"/>
        <v xml:space="preserve">  </v>
      </c>
      <c r="C1913" s="3" t="s">
        <v>1557</v>
      </c>
      <c r="D1913" s="3" t="s">
        <v>0</v>
      </c>
      <c r="E1913" s="3" t="s">
        <v>10</v>
      </c>
      <c r="F1913" s="1" t="s">
        <v>41</v>
      </c>
      <c r="G1913" s="24">
        <v>495.77</v>
      </c>
    </row>
    <row r="1914" spans="1:7" ht="100.5" x14ac:dyDescent="0.25">
      <c r="A1914" s="1" t="str">
        <f>"000L0621"</f>
        <v>000L0621</v>
      </c>
      <c r="B1914" s="1" t="str">
        <f t="shared" ref="B1914:B1945" si="29">"  "</f>
        <v xml:space="preserve">  </v>
      </c>
      <c r="C1914" s="3" t="s">
        <v>1558</v>
      </c>
      <c r="D1914" s="3" t="s">
        <v>0</v>
      </c>
      <c r="E1914" s="3" t="s">
        <v>10</v>
      </c>
      <c r="F1914" s="1" t="s">
        <v>41</v>
      </c>
      <c r="G1914" s="24">
        <v>118.7</v>
      </c>
    </row>
    <row r="1915" spans="1:7" ht="100.5" x14ac:dyDescent="0.25">
      <c r="A1915" s="1" t="str">
        <f>"000L0622"</f>
        <v>000L0622</v>
      </c>
      <c r="B1915" s="1" t="str">
        <f t="shared" si="29"/>
        <v xml:space="preserve">  </v>
      </c>
      <c r="C1915" s="3" t="s">
        <v>1558</v>
      </c>
      <c r="D1915" s="3" t="s">
        <v>0</v>
      </c>
      <c r="E1915" s="3" t="s">
        <v>10</v>
      </c>
      <c r="F1915" s="1" t="s">
        <v>41</v>
      </c>
      <c r="G1915" s="24">
        <v>304.58999999999997</v>
      </c>
    </row>
    <row r="1916" spans="1:7" ht="114.75" x14ac:dyDescent="0.25">
      <c r="A1916" s="1" t="str">
        <f>"000L0623"</f>
        <v>000L0623</v>
      </c>
      <c r="B1916" s="1" t="str">
        <f t="shared" si="29"/>
        <v xml:space="preserve">  </v>
      </c>
      <c r="C1916" s="3" t="s">
        <v>1559</v>
      </c>
      <c r="D1916" s="3" t="s">
        <v>0</v>
      </c>
      <c r="E1916" s="3" t="s">
        <v>10</v>
      </c>
      <c r="F1916" s="1" t="s">
        <v>41</v>
      </c>
      <c r="G1916" s="24">
        <v>191.07</v>
      </c>
    </row>
    <row r="1917" spans="1:7" ht="114.75" x14ac:dyDescent="0.25">
      <c r="A1917" s="1" t="str">
        <f>"000L0625"</f>
        <v>000L0625</v>
      </c>
      <c r="B1917" s="1" t="str">
        <f t="shared" si="29"/>
        <v xml:space="preserve">  </v>
      </c>
      <c r="C1917" s="3" t="s">
        <v>1560</v>
      </c>
      <c r="D1917" s="3" t="s">
        <v>0</v>
      </c>
      <c r="E1917" s="3" t="s">
        <v>10</v>
      </c>
      <c r="F1917" s="1" t="s">
        <v>0</v>
      </c>
      <c r="G1917" s="24">
        <v>57.82</v>
      </c>
    </row>
    <row r="1918" spans="1:7" ht="114.75" x14ac:dyDescent="0.25">
      <c r="A1918" s="1" t="str">
        <f>"000L0626"</f>
        <v>000L0626</v>
      </c>
      <c r="B1918" s="1" t="str">
        <f t="shared" si="29"/>
        <v xml:space="preserve">  </v>
      </c>
      <c r="C1918" s="3" t="s">
        <v>1561</v>
      </c>
      <c r="D1918" s="3" t="s">
        <v>0</v>
      </c>
      <c r="E1918" s="3" t="s">
        <v>10</v>
      </c>
      <c r="F1918" s="1" t="s">
        <v>41</v>
      </c>
      <c r="G1918" s="24">
        <v>81.849999999999994</v>
      </c>
    </row>
    <row r="1919" spans="1:7" ht="114.75" x14ac:dyDescent="0.25">
      <c r="A1919" s="1" t="str">
        <f>"000L0627"</f>
        <v>000L0627</v>
      </c>
      <c r="B1919" s="1" t="str">
        <f t="shared" si="29"/>
        <v xml:space="preserve">  </v>
      </c>
      <c r="C1919" s="3" t="s">
        <v>1562</v>
      </c>
      <c r="D1919" s="3" t="s">
        <v>0</v>
      </c>
      <c r="E1919" s="3" t="s">
        <v>10</v>
      </c>
      <c r="F1919" s="1" t="s">
        <v>41</v>
      </c>
      <c r="G1919" s="24">
        <v>431.61</v>
      </c>
    </row>
    <row r="1920" spans="1:7" ht="129" x14ac:dyDescent="0.25">
      <c r="A1920" s="1" t="str">
        <f>"000L0628"</f>
        <v>000L0628</v>
      </c>
      <c r="B1920" s="1" t="str">
        <f t="shared" si="29"/>
        <v xml:space="preserve">  </v>
      </c>
      <c r="C1920" s="3" t="s">
        <v>1563</v>
      </c>
      <c r="D1920" s="3" t="s">
        <v>0</v>
      </c>
      <c r="E1920" s="3" t="s">
        <v>10</v>
      </c>
      <c r="F1920" s="1" t="s">
        <v>41</v>
      </c>
      <c r="G1920" s="24">
        <v>88.08</v>
      </c>
    </row>
    <row r="1921" spans="1:7" ht="129" x14ac:dyDescent="0.25">
      <c r="A1921" s="1" t="str">
        <f>"000L0629"</f>
        <v>000L0629</v>
      </c>
      <c r="B1921" s="1" t="str">
        <f t="shared" si="29"/>
        <v xml:space="preserve">  </v>
      </c>
      <c r="C1921" s="3" t="s">
        <v>1563</v>
      </c>
      <c r="D1921" s="3" t="s">
        <v>0</v>
      </c>
      <c r="E1921" s="3" t="s">
        <v>33</v>
      </c>
      <c r="F1921" s="1" t="s">
        <v>41</v>
      </c>
      <c r="G1921" s="23" t="s">
        <v>2403</v>
      </c>
    </row>
    <row r="1922" spans="1:7" ht="129" x14ac:dyDescent="0.25">
      <c r="A1922" s="1" t="str">
        <f>"000L0630"</f>
        <v>000L0630</v>
      </c>
      <c r="B1922" s="1" t="str">
        <f t="shared" si="29"/>
        <v xml:space="preserve">  </v>
      </c>
      <c r="C1922" s="3" t="s">
        <v>1564</v>
      </c>
      <c r="D1922" s="3" t="s">
        <v>0</v>
      </c>
      <c r="E1922" s="3" t="s">
        <v>10</v>
      </c>
      <c r="F1922" s="1" t="s">
        <v>41</v>
      </c>
      <c r="G1922" s="24">
        <v>170.03</v>
      </c>
    </row>
    <row r="1923" spans="1:7" ht="129" x14ac:dyDescent="0.25">
      <c r="A1923" s="1" t="str">
        <f>"000L0631"</f>
        <v>000L0631</v>
      </c>
      <c r="B1923" s="1" t="str">
        <f t="shared" si="29"/>
        <v xml:space="preserve">  </v>
      </c>
      <c r="C1923" s="3" t="s">
        <v>1565</v>
      </c>
      <c r="D1923" s="3" t="s">
        <v>41</v>
      </c>
      <c r="E1923" s="3" t="s">
        <v>595</v>
      </c>
      <c r="F1923" s="1" t="s">
        <v>41</v>
      </c>
      <c r="G1923" s="24">
        <v>1077.93</v>
      </c>
    </row>
    <row r="1924" spans="1:7" ht="129" x14ac:dyDescent="0.25">
      <c r="A1924" s="1" t="str">
        <f>"000L0633"</f>
        <v>000L0633</v>
      </c>
      <c r="B1924" s="1" t="str">
        <f t="shared" si="29"/>
        <v xml:space="preserve">  </v>
      </c>
      <c r="C1924" s="3" t="s">
        <v>1566</v>
      </c>
      <c r="D1924" s="3" t="s">
        <v>0</v>
      </c>
      <c r="E1924" s="3" t="s">
        <v>10</v>
      </c>
      <c r="F1924" s="1" t="s">
        <v>41</v>
      </c>
      <c r="G1924" s="24">
        <v>301.10000000000002</v>
      </c>
    </row>
    <row r="1925" spans="1:7" ht="114.75" x14ac:dyDescent="0.25">
      <c r="A1925" s="1" t="str">
        <f>"000L0635"</f>
        <v>000L0635</v>
      </c>
      <c r="B1925" s="1" t="str">
        <f t="shared" si="29"/>
        <v xml:space="preserve">  </v>
      </c>
      <c r="C1925" s="3" t="s">
        <v>1567</v>
      </c>
      <c r="D1925" s="3" t="s">
        <v>41</v>
      </c>
      <c r="E1925" s="3" t="s">
        <v>595</v>
      </c>
      <c r="F1925" s="1" t="s">
        <v>41</v>
      </c>
      <c r="G1925" s="24">
        <v>1056.07</v>
      </c>
    </row>
    <row r="1926" spans="1:7" ht="114.75" x14ac:dyDescent="0.25">
      <c r="A1926" s="1" t="str">
        <f>"000L0636"</f>
        <v>000L0636</v>
      </c>
      <c r="B1926" s="1" t="str">
        <f t="shared" si="29"/>
        <v xml:space="preserve">  </v>
      </c>
      <c r="C1926" s="3" t="s">
        <v>1568</v>
      </c>
      <c r="D1926" s="3" t="s">
        <v>41</v>
      </c>
      <c r="E1926" s="3" t="s">
        <v>595</v>
      </c>
      <c r="F1926" s="1" t="s">
        <v>41</v>
      </c>
      <c r="G1926" s="24">
        <v>1737.11</v>
      </c>
    </row>
    <row r="1927" spans="1:7" ht="129" x14ac:dyDescent="0.25">
      <c r="A1927" s="1" t="str">
        <f>"000L0637"</f>
        <v>000L0637</v>
      </c>
      <c r="B1927" s="1" t="str">
        <f t="shared" si="29"/>
        <v xml:space="preserve">  </v>
      </c>
      <c r="C1927" s="3" t="s">
        <v>1569</v>
      </c>
      <c r="D1927" s="3" t="s">
        <v>41</v>
      </c>
      <c r="E1927" s="3" t="s">
        <v>595</v>
      </c>
      <c r="F1927" s="1" t="s">
        <v>41</v>
      </c>
      <c r="G1927" s="24">
        <v>1250.6199999999999</v>
      </c>
    </row>
    <row r="1928" spans="1:7" ht="129" x14ac:dyDescent="0.25">
      <c r="A1928" s="1" t="str">
        <f>"000L0638"</f>
        <v>000L0638</v>
      </c>
      <c r="B1928" s="1" t="str">
        <f t="shared" si="29"/>
        <v xml:space="preserve">  </v>
      </c>
      <c r="C1928" s="3" t="s">
        <v>1569</v>
      </c>
      <c r="D1928" s="3" t="s">
        <v>41</v>
      </c>
      <c r="E1928" s="3" t="s">
        <v>595</v>
      </c>
      <c r="F1928" s="1" t="s">
        <v>41</v>
      </c>
      <c r="G1928" s="24">
        <v>1384.9</v>
      </c>
    </row>
    <row r="1929" spans="1:7" ht="129" x14ac:dyDescent="0.25">
      <c r="A1929" s="1" t="str">
        <f>"000L0639"</f>
        <v>000L0639</v>
      </c>
      <c r="B1929" s="1" t="str">
        <f t="shared" si="29"/>
        <v xml:space="preserve">  </v>
      </c>
      <c r="C1929" s="3" t="s">
        <v>1570</v>
      </c>
      <c r="D1929" s="3" t="s">
        <v>41</v>
      </c>
      <c r="E1929" s="3" t="s">
        <v>595</v>
      </c>
      <c r="F1929" s="1" t="s">
        <v>41</v>
      </c>
      <c r="G1929" s="24">
        <v>1250.6199999999999</v>
      </c>
    </row>
    <row r="1930" spans="1:7" ht="129" x14ac:dyDescent="0.25">
      <c r="A1930" s="1" t="str">
        <f>"000L0640"</f>
        <v>000L0640</v>
      </c>
      <c r="B1930" s="1" t="str">
        <f t="shared" si="29"/>
        <v xml:space="preserve">  </v>
      </c>
      <c r="C1930" s="3" t="s">
        <v>1570</v>
      </c>
      <c r="D1930" s="3" t="s">
        <v>41</v>
      </c>
      <c r="E1930" s="3" t="s">
        <v>595</v>
      </c>
      <c r="F1930" s="1" t="s">
        <v>41</v>
      </c>
      <c r="G1930" s="24">
        <v>1098.75</v>
      </c>
    </row>
    <row r="1931" spans="1:7" ht="114.75" x14ac:dyDescent="0.25">
      <c r="A1931" s="1" t="str">
        <f>"000L0641"</f>
        <v>000L0641</v>
      </c>
      <c r="B1931" s="1" t="str">
        <f t="shared" si="29"/>
        <v xml:space="preserve">  </v>
      </c>
      <c r="C1931" s="3" t="s">
        <v>1561</v>
      </c>
      <c r="D1931" s="3" t="s">
        <v>0</v>
      </c>
      <c r="E1931" s="3" t="s">
        <v>10</v>
      </c>
      <c r="F1931" s="1" t="s">
        <v>0</v>
      </c>
      <c r="G1931" s="24">
        <v>84.17</v>
      </c>
    </row>
    <row r="1932" spans="1:7" ht="114.75" x14ac:dyDescent="0.25">
      <c r="A1932" s="1" t="str">
        <f>"000L0642"</f>
        <v>000L0642</v>
      </c>
      <c r="B1932" s="1" t="str">
        <f t="shared" si="29"/>
        <v xml:space="preserve">  </v>
      </c>
      <c r="C1932" s="3" t="s">
        <v>1562</v>
      </c>
      <c r="D1932" s="3" t="s">
        <v>0</v>
      </c>
      <c r="E1932" s="3" t="s">
        <v>10</v>
      </c>
      <c r="F1932" s="1" t="s">
        <v>0</v>
      </c>
      <c r="G1932" s="24">
        <v>443.82</v>
      </c>
    </row>
    <row r="1933" spans="1:7" ht="129" x14ac:dyDescent="0.25">
      <c r="A1933" s="1" t="str">
        <f>"000L0643"</f>
        <v>000L0643</v>
      </c>
      <c r="B1933" s="1" t="str">
        <f t="shared" si="29"/>
        <v xml:space="preserve">  </v>
      </c>
      <c r="C1933" s="3" t="s">
        <v>1564</v>
      </c>
      <c r="D1933" s="3" t="s">
        <v>0</v>
      </c>
      <c r="E1933" s="3" t="s">
        <v>10</v>
      </c>
      <c r="F1933" s="1" t="s">
        <v>0</v>
      </c>
      <c r="G1933" s="24">
        <v>174.84</v>
      </c>
    </row>
    <row r="1934" spans="1:7" ht="129" x14ac:dyDescent="0.25">
      <c r="A1934" s="1" t="str">
        <f>"000L0648"</f>
        <v>000L0648</v>
      </c>
      <c r="B1934" s="1" t="str">
        <f t="shared" si="29"/>
        <v xml:space="preserve">  </v>
      </c>
      <c r="C1934" s="3" t="s">
        <v>1565</v>
      </c>
      <c r="D1934" s="3" t="s">
        <v>0</v>
      </c>
      <c r="E1934" s="3" t="s">
        <v>10</v>
      </c>
      <c r="F1934" s="1" t="s">
        <v>0</v>
      </c>
      <c r="G1934" s="24">
        <v>1108.45</v>
      </c>
    </row>
    <row r="1935" spans="1:7" ht="129" x14ac:dyDescent="0.25">
      <c r="A1935" s="1" t="str">
        <f>"000L0649"</f>
        <v>000L0649</v>
      </c>
      <c r="B1935" s="1" t="str">
        <f t="shared" si="29"/>
        <v xml:space="preserve">  </v>
      </c>
      <c r="C1935" s="3" t="s">
        <v>1566</v>
      </c>
      <c r="D1935" s="3" t="s">
        <v>0</v>
      </c>
      <c r="E1935" s="3" t="s">
        <v>10</v>
      </c>
      <c r="F1935" s="1" t="s">
        <v>0</v>
      </c>
      <c r="G1935" s="24">
        <v>309.60000000000002</v>
      </c>
    </row>
    <row r="1936" spans="1:7" ht="129" x14ac:dyDescent="0.25">
      <c r="A1936" s="1" t="str">
        <f>"000L0650"</f>
        <v>000L0650</v>
      </c>
      <c r="B1936" s="1" t="str">
        <f t="shared" si="29"/>
        <v xml:space="preserve">  </v>
      </c>
      <c r="C1936" s="3" t="s">
        <v>1571</v>
      </c>
      <c r="D1936" s="3" t="s">
        <v>41</v>
      </c>
      <c r="E1936" s="3" t="s">
        <v>10</v>
      </c>
      <c r="F1936" s="1" t="s">
        <v>0</v>
      </c>
      <c r="G1936" s="24">
        <v>1286.02</v>
      </c>
    </row>
    <row r="1937" spans="1:7" ht="129" x14ac:dyDescent="0.25">
      <c r="A1937" s="1" t="str">
        <f>"000L0651"</f>
        <v>000L0651</v>
      </c>
      <c r="B1937" s="1" t="str">
        <f t="shared" si="29"/>
        <v xml:space="preserve">  </v>
      </c>
      <c r="C1937" s="3" t="s">
        <v>1570</v>
      </c>
      <c r="D1937" s="3" t="s">
        <v>41</v>
      </c>
      <c r="E1937" s="3" t="s">
        <v>10</v>
      </c>
      <c r="F1937" s="1" t="s">
        <v>0</v>
      </c>
      <c r="G1937" s="24">
        <v>1286.02</v>
      </c>
    </row>
    <row r="1938" spans="1:7" ht="100.5" x14ac:dyDescent="0.25">
      <c r="A1938" s="1" t="str">
        <f>"000L0700"</f>
        <v>000L0700</v>
      </c>
      <c r="B1938" s="1" t="str">
        <f t="shared" si="29"/>
        <v xml:space="preserve">  </v>
      </c>
      <c r="C1938" s="3" t="s">
        <v>1572</v>
      </c>
      <c r="D1938" s="3" t="s">
        <v>41</v>
      </c>
      <c r="E1938" s="3" t="s">
        <v>595</v>
      </c>
      <c r="F1938" s="1" t="s">
        <v>41</v>
      </c>
      <c r="G1938" s="24">
        <v>2659.65</v>
      </c>
    </row>
    <row r="1939" spans="1:7" ht="86.25" x14ac:dyDescent="0.25">
      <c r="A1939" s="1" t="str">
        <f>"000L0710"</f>
        <v>000L0710</v>
      </c>
      <c r="B1939" s="1" t="str">
        <f t="shared" si="29"/>
        <v xml:space="preserve">  </v>
      </c>
      <c r="C1939" s="3" t="s">
        <v>1573</v>
      </c>
      <c r="D1939" s="3" t="s">
        <v>41</v>
      </c>
      <c r="E1939" s="3" t="s">
        <v>595</v>
      </c>
      <c r="F1939" s="1" t="s">
        <v>41</v>
      </c>
      <c r="G1939" s="24">
        <v>2206.71</v>
      </c>
    </row>
    <row r="1940" spans="1:7" ht="114.75" x14ac:dyDescent="0.25">
      <c r="A1940" s="1" t="str">
        <f>"000L0720"</f>
        <v>000L0720</v>
      </c>
      <c r="B1940" s="1" t="str">
        <f t="shared" si="29"/>
        <v xml:space="preserve">  </v>
      </c>
      <c r="C1940" s="3" t="s">
        <v>1574</v>
      </c>
      <c r="D1940" s="3" t="s">
        <v>41</v>
      </c>
      <c r="E1940" s="3" t="s">
        <v>81</v>
      </c>
      <c r="F1940" s="1" t="s">
        <v>0</v>
      </c>
      <c r="G1940" s="23" t="s">
        <v>2402</v>
      </c>
    </row>
    <row r="1941" spans="1:7" ht="57.75" x14ac:dyDescent="0.25">
      <c r="A1941" s="1" t="str">
        <f>"000L0810"</f>
        <v>000L0810</v>
      </c>
      <c r="B1941" s="1" t="str">
        <f t="shared" si="29"/>
        <v xml:space="preserve">  </v>
      </c>
      <c r="C1941" s="3" t="s">
        <v>1575</v>
      </c>
      <c r="D1941" s="3" t="s">
        <v>41</v>
      </c>
      <c r="E1941" s="3" t="s">
        <v>595</v>
      </c>
      <c r="F1941" s="1" t="s">
        <v>41</v>
      </c>
      <c r="G1941" s="24">
        <v>2715.38</v>
      </c>
    </row>
    <row r="1942" spans="1:7" ht="57.75" x14ac:dyDescent="0.25">
      <c r="A1942" s="1" t="str">
        <f>"000L0820"</f>
        <v>000L0820</v>
      </c>
      <c r="B1942" s="1" t="str">
        <f t="shared" si="29"/>
        <v xml:space="preserve">  </v>
      </c>
      <c r="C1942" s="3" t="s">
        <v>1576</v>
      </c>
      <c r="D1942" s="3" t="s">
        <v>41</v>
      </c>
      <c r="E1942" s="3" t="s">
        <v>595</v>
      </c>
      <c r="F1942" s="1" t="s">
        <v>41</v>
      </c>
      <c r="G1942" s="24">
        <v>2171.2199999999998</v>
      </c>
    </row>
    <row r="1943" spans="1:7" ht="72" x14ac:dyDescent="0.25">
      <c r="A1943" s="1" t="str">
        <f>"000L0830"</f>
        <v>000L0830</v>
      </c>
      <c r="B1943" s="1" t="str">
        <f t="shared" si="29"/>
        <v xml:space="preserve">  </v>
      </c>
      <c r="C1943" s="3" t="s">
        <v>1577</v>
      </c>
      <c r="D1943" s="3" t="s">
        <v>41</v>
      </c>
      <c r="E1943" s="3" t="s">
        <v>595</v>
      </c>
      <c r="F1943" s="1" t="s">
        <v>41</v>
      </c>
      <c r="G1943" s="24">
        <v>3196.91</v>
      </c>
    </row>
    <row r="1944" spans="1:7" ht="86.25" x14ac:dyDescent="0.25">
      <c r="A1944" s="1" t="str">
        <f>"000L0859"</f>
        <v>000L0859</v>
      </c>
      <c r="B1944" s="1" t="str">
        <f t="shared" si="29"/>
        <v xml:space="preserve">  </v>
      </c>
      <c r="C1944" s="3" t="s">
        <v>1578</v>
      </c>
      <c r="D1944" s="3" t="s">
        <v>41</v>
      </c>
      <c r="E1944" s="3" t="s">
        <v>595</v>
      </c>
      <c r="F1944" s="1" t="s">
        <v>41</v>
      </c>
      <c r="G1944" s="24">
        <v>1201.98</v>
      </c>
    </row>
    <row r="1945" spans="1:7" ht="72" x14ac:dyDescent="0.25">
      <c r="A1945" s="1" t="str">
        <f>"000L0861"</f>
        <v>000L0861</v>
      </c>
      <c r="B1945" s="1" t="str">
        <f t="shared" si="29"/>
        <v xml:space="preserve">  </v>
      </c>
      <c r="C1945" s="3" t="s">
        <v>1579</v>
      </c>
      <c r="D1945" s="3" t="s">
        <v>0</v>
      </c>
      <c r="E1945" s="3" t="s">
        <v>10</v>
      </c>
      <c r="F1945" s="1" t="s">
        <v>0</v>
      </c>
      <c r="G1945" s="24">
        <v>226.28</v>
      </c>
    </row>
    <row r="1946" spans="1:7" x14ac:dyDescent="0.25">
      <c r="A1946" s="1" t="str">
        <f>"000L0970"</f>
        <v>000L0970</v>
      </c>
      <c r="B1946" s="1" t="str">
        <f t="shared" ref="B1946:B1959" si="30">"  "</f>
        <v xml:space="preserve">  </v>
      </c>
      <c r="C1946" s="3" t="s">
        <v>1580</v>
      </c>
      <c r="D1946" s="3" t="s">
        <v>0</v>
      </c>
      <c r="E1946" s="3" t="s">
        <v>10</v>
      </c>
      <c r="F1946" s="1" t="s">
        <v>41</v>
      </c>
      <c r="G1946" s="24">
        <v>112.76</v>
      </c>
    </row>
    <row r="1947" spans="1:7" x14ac:dyDescent="0.25">
      <c r="A1947" s="1" t="str">
        <f>"000L0972"</f>
        <v>000L0972</v>
      </c>
      <c r="B1947" s="1" t="str">
        <f t="shared" si="30"/>
        <v xml:space="preserve">  </v>
      </c>
      <c r="C1947" s="3" t="s">
        <v>1581</v>
      </c>
      <c r="D1947" s="3" t="s">
        <v>0</v>
      </c>
      <c r="E1947" s="3" t="s">
        <v>10</v>
      </c>
      <c r="F1947" s="1" t="s">
        <v>41</v>
      </c>
      <c r="G1947" s="24">
        <v>103.26</v>
      </c>
    </row>
    <row r="1948" spans="1:7" x14ac:dyDescent="0.25">
      <c r="A1948" s="1" t="str">
        <f>"000L0974"</f>
        <v>000L0974</v>
      </c>
      <c r="B1948" s="1" t="str">
        <f t="shared" si="30"/>
        <v xml:space="preserve">  </v>
      </c>
      <c r="C1948" s="3" t="s">
        <v>1582</v>
      </c>
      <c r="D1948" s="3" t="s">
        <v>0</v>
      </c>
      <c r="E1948" s="3" t="s">
        <v>10</v>
      </c>
      <c r="F1948" s="1" t="s">
        <v>41</v>
      </c>
      <c r="G1948" s="24">
        <v>188.18</v>
      </c>
    </row>
    <row r="1949" spans="1:7" x14ac:dyDescent="0.25">
      <c r="A1949" s="1" t="str">
        <f>"000L0976"</f>
        <v>000L0976</v>
      </c>
      <c r="B1949" s="1" t="str">
        <f t="shared" si="30"/>
        <v xml:space="preserve">  </v>
      </c>
      <c r="C1949" s="3" t="s">
        <v>1583</v>
      </c>
      <c r="D1949" s="3" t="s">
        <v>0</v>
      </c>
      <c r="E1949" s="3" t="s">
        <v>10</v>
      </c>
      <c r="F1949" s="1" t="s">
        <v>41</v>
      </c>
      <c r="G1949" s="24">
        <v>175.77</v>
      </c>
    </row>
    <row r="1950" spans="1:7" ht="29.25" x14ac:dyDescent="0.25">
      <c r="A1950" s="1" t="str">
        <f>"000L0978"</f>
        <v>000L0978</v>
      </c>
      <c r="B1950" s="1" t="str">
        <f t="shared" si="30"/>
        <v xml:space="preserve">  </v>
      </c>
      <c r="C1950" s="3" t="s">
        <v>1584</v>
      </c>
      <c r="D1950" s="3" t="s">
        <v>0</v>
      </c>
      <c r="E1950" s="3" t="s">
        <v>10</v>
      </c>
      <c r="F1950" s="1" t="s">
        <v>41</v>
      </c>
      <c r="G1950" s="24">
        <v>251.77</v>
      </c>
    </row>
    <row r="1951" spans="1:7" x14ac:dyDescent="0.25">
      <c r="A1951" s="1" t="str">
        <f>"000L0980"</f>
        <v>000L0980</v>
      </c>
      <c r="B1951" s="1" t="str">
        <f t="shared" si="30"/>
        <v xml:space="preserve">  </v>
      </c>
      <c r="C1951" s="3" t="s">
        <v>1585</v>
      </c>
      <c r="D1951" s="3" t="s">
        <v>0</v>
      </c>
      <c r="E1951" s="3" t="s">
        <v>10</v>
      </c>
      <c r="F1951" s="1" t="s">
        <v>0</v>
      </c>
      <c r="G1951" s="24">
        <v>17.22</v>
      </c>
    </row>
    <row r="1952" spans="1:7" ht="29.25" x14ac:dyDescent="0.25">
      <c r="A1952" s="1" t="str">
        <f>"000L0982"</f>
        <v>000L0982</v>
      </c>
      <c r="B1952" s="1" t="str">
        <f t="shared" si="30"/>
        <v xml:space="preserve">  </v>
      </c>
      <c r="C1952" s="3" t="s">
        <v>1586</v>
      </c>
      <c r="D1952" s="3" t="s">
        <v>0</v>
      </c>
      <c r="E1952" s="3" t="s">
        <v>10</v>
      </c>
      <c r="F1952" s="1" t="s">
        <v>0</v>
      </c>
      <c r="G1952" s="24">
        <v>18.440000000000001</v>
      </c>
    </row>
    <row r="1953" spans="1:7" ht="29.25" x14ac:dyDescent="0.25">
      <c r="A1953" s="1" t="str">
        <f>"000L0984"</f>
        <v>000L0984</v>
      </c>
      <c r="B1953" s="1" t="str">
        <f t="shared" si="30"/>
        <v xml:space="preserve">  </v>
      </c>
      <c r="C1953" s="3" t="s">
        <v>1587</v>
      </c>
      <c r="D1953" s="3" t="s">
        <v>0</v>
      </c>
      <c r="E1953" s="3" t="s">
        <v>10</v>
      </c>
      <c r="F1953" s="1" t="s">
        <v>0</v>
      </c>
      <c r="G1953" s="24">
        <v>68.760000000000005</v>
      </c>
    </row>
    <row r="1954" spans="1:7" ht="43.5" x14ac:dyDescent="0.25">
      <c r="A1954" s="1" t="str">
        <f>"000L0999"</f>
        <v>000L0999</v>
      </c>
      <c r="B1954" s="1" t="str">
        <f t="shared" si="30"/>
        <v xml:space="preserve">  </v>
      </c>
      <c r="C1954" s="3" t="s">
        <v>1588</v>
      </c>
      <c r="D1954" s="3" t="s">
        <v>0</v>
      </c>
      <c r="E1954" s="3" t="s">
        <v>33</v>
      </c>
      <c r="F1954" s="1" t="s">
        <v>0</v>
      </c>
      <c r="G1954" s="23" t="s">
        <v>2403</v>
      </c>
    </row>
    <row r="1955" spans="1:7" ht="100.5" x14ac:dyDescent="0.25">
      <c r="A1955" s="1" t="str">
        <f>"000L1000"</f>
        <v>000L1000</v>
      </c>
      <c r="B1955" s="1" t="str">
        <f t="shared" si="30"/>
        <v xml:space="preserve">  </v>
      </c>
      <c r="C1955" s="3" t="s">
        <v>1589</v>
      </c>
      <c r="D1955" s="3" t="s">
        <v>41</v>
      </c>
      <c r="E1955" s="3" t="s">
        <v>595</v>
      </c>
      <c r="F1955" s="1" t="s">
        <v>41</v>
      </c>
      <c r="G1955" s="24">
        <v>2095.13</v>
      </c>
    </row>
    <row r="1956" spans="1:7" ht="100.5" x14ac:dyDescent="0.25">
      <c r="A1956" s="1" t="str">
        <f>"000L1001"</f>
        <v>000L1001</v>
      </c>
      <c r="B1956" s="1" t="str">
        <f t="shared" si="30"/>
        <v xml:space="preserve">  </v>
      </c>
      <c r="C1956" s="3" t="s">
        <v>1590</v>
      </c>
      <c r="D1956" s="3" t="s">
        <v>0</v>
      </c>
      <c r="E1956" s="3" t="s">
        <v>33</v>
      </c>
      <c r="F1956" s="1" t="s">
        <v>41</v>
      </c>
      <c r="G1956" s="23" t="s">
        <v>2403</v>
      </c>
    </row>
    <row r="1957" spans="1:7" ht="72" x14ac:dyDescent="0.25">
      <c r="A1957" s="1" t="str">
        <f>"000L1005"</f>
        <v>000L1005</v>
      </c>
      <c r="B1957" s="1" t="str">
        <f t="shared" si="30"/>
        <v xml:space="preserve">  </v>
      </c>
      <c r="C1957" s="3" t="s">
        <v>1591</v>
      </c>
      <c r="D1957" s="3" t="s">
        <v>41</v>
      </c>
      <c r="E1957" s="3" t="s">
        <v>595</v>
      </c>
      <c r="F1957" s="1" t="s">
        <v>41</v>
      </c>
      <c r="G1957" s="24">
        <v>3360.78</v>
      </c>
    </row>
    <row r="1958" spans="1:7" ht="57.75" x14ac:dyDescent="0.25">
      <c r="A1958" s="1" t="str">
        <f>"000L1006"</f>
        <v>000L1006</v>
      </c>
      <c r="B1958" s="1" t="str">
        <f t="shared" si="30"/>
        <v xml:space="preserve">  </v>
      </c>
      <c r="C1958" s="3" t="s">
        <v>1592</v>
      </c>
      <c r="D1958" s="3" t="s">
        <v>41</v>
      </c>
      <c r="E1958" s="3" t="s">
        <v>1593</v>
      </c>
      <c r="F1958" s="1" t="s">
        <v>0</v>
      </c>
      <c r="G1958" s="23" t="s">
        <v>2402</v>
      </c>
    </row>
    <row r="1959" spans="1:7" ht="57.75" x14ac:dyDescent="0.25">
      <c r="A1959" s="1" t="str">
        <f>"000L1007"</f>
        <v>000L1007</v>
      </c>
      <c r="B1959" s="1" t="str">
        <f t="shared" si="30"/>
        <v xml:space="preserve">  </v>
      </c>
      <c r="C1959" s="3" t="s">
        <v>1592</v>
      </c>
      <c r="D1959" s="3" t="s">
        <v>41</v>
      </c>
      <c r="E1959" s="3" t="s">
        <v>81</v>
      </c>
      <c r="F1959" s="1" t="s">
        <v>0</v>
      </c>
      <c r="G1959" s="23" t="s">
        <v>2402</v>
      </c>
    </row>
    <row r="1960" spans="1:7" ht="57.75" x14ac:dyDescent="0.25">
      <c r="A1960" s="1" t="str">
        <f>"000L1007"</f>
        <v>000L1007</v>
      </c>
      <c r="B1960" s="1" t="str">
        <f>"NU"</f>
        <v>NU</v>
      </c>
      <c r="C1960" s="3" t="s">
        <v>1592</v>
      </c>
      <c r="D1960" s="3" t="s">
        <v>41</v>
      </c>
      <c r="E1960" s="3" t="s">
        <v>81</v>
      </c>
      <c r="F1960" s="1" t="s">
        <v>0</v>
      </c>
      <c r="G1960" s="23" t="s">
        <v>2402</v>
      </c>
    </row>
    <row r="1961" spans="1:7" ht="57.75" x14ac:dyDescent="0.25">
      <c r="A1961" s="1" t="str">
        <f>"000L1007"</f>
        <v>000L1007</v>
      </c>
      <c r="B1961" s="1" t="str">
        <f>"RA"</f>
        <v>RA</v>
      </c>
      <c r="C1961" s="3" t="s">
        <v>1592</v>
      </c>
      <c r="D1961" s="3" t="s">
        <v>41</v>
      </c>
      <c r="E1961" s="3" t="s">
        <v>81</v>
      </c>
      <c r="F1961" s="1" t="s">
        <v>0</v>
      </c>
      <c r="G1961" s="23" t="s">
        <v>2402</v>
      </c>
    </row>
    <row r="1962" spans="1:7" ht="72" x14ac:dyDescent="0.25">
      <c r="A1962" s="1" t="str">
        <f>"000L1010"</f>
        <v>000L1010</v>
      </c>
      <c r="B1962" s="1" t="str">
        <f t="shared" ref="B1962:B2025" si="31">"  "</f>
        <v xml:space="preserve">  </v>
      </c>
      <c r="C1962" s="3" t="s">
        <v>1594</v>
      </c>
      <c r="D1962" s="3" t="s">
        <v>0</v>
      </c>
      <c r="E1962" s="3" t="s">
        <v>10</v>
      </c>
      <c r="F1962" s="1" t="s">
        <v>0</v>
      </c>
      <c r="G1962" s="24">
        <v>73.89</v>
      </c>
    </row>
    <row r="1963" spans="1:7" ht="43.5" x14ac:dyDescent="0.25">
      <c r="A1963" s="1" t="str">
        <f>"000L1020"</f>
        <v>000L1020</v>
      </c>
      <c r="B1963" s="1" t="str">
        <f t="shared" si="31"/>
        <v xml:space="preserve">  </v>
      </c>
      <c r="C1963" s="3" t="s">
        <v>1595</v>
      </c>
      <c r="D1963" s="3" t="s">
        <v>0</v>
      </c>
      <c r="E1963" s="3" t="s">
        <v>10</v>
      </c>
      <c r="F1963" s="1" t="s">
        <v>0</v>
      </c>
      <c r="G1963" s="24">
        <v>85.27</v>
      </c>
    </row>
    <row r="1964" spans="1:7" ht="43.5" x14ac:dyDescent="0.25">
      <c r="A1964" s="1" t="str">
        <f>"000L1025"</f>
        <v>000L1025</v>
      </c>
      <c r="B1964" s="1" t="str">
        <f t="shared" si="31"/>
        <v xml:space="preserve">  </v>
      </c>
      <c r="C1964" s="3" t="s">
        <v>1596</v>
      </c>
      <c r="D1964" s="3" t="s">
        <v>0</v>
      </c>
      <c r="E1964" s="3" t="s">
        <v>10</v>
      </c>
      <c r="F1964" s="1" t="s">
        <v>0</v>
      </c>
      <c r="G1964" s="24">
        <v>123.03</v>
      </c>
    </row>
    <row r="1965" spans="1:7" ht="43.5" x14ac:dyDescent="0.25">
      <c r="A1965" s="1" t="str">
        <f>"000L1030"</f>
        <v>000L1030</v>
      </c>
      <c r="B1965" s="1" t="str">
        <f t="shared" si="31"/>
        <v xml:space="preserve">  </v>
      </c>
      <c r="C1965" s="3" t="s">
        <v>1597</v>
      </c>
      <c r="D1965" s="3" t="s">
        <v>0</v>
      </c>
      <c r="E1965" s="3" t="s">
        <v>10</v>
      </c>
      <c r="F1965" s="1" t="s">
        <v>0</v>
      </c>
      <c r="G1965" s="24">
        <v>62.76</v>
      </c>
    </row>
    <row r="1966" spans="1:7" ht="57.75" x14ac:dyDescent="0.25">
      <c r="A1966" s="1" t="str">
        <f>"000L1040"</f>
        <v>000L1040</v>
      </c>
      <c r="B1966" s="1" t="str">
        <f t="shared" si="31"/>
        <v xml:space="preserve">  </v>
      </c>
      <c r="C1966" s="3" t="s">
        <v>1598</v>
      </c>
      <c r="D1966" s="3" t="s">
        <v>0</v>
      </c>
      <c r="E1966" s="3" t="s">
        <v>10</v>
      </c>
      <c r="F1966" s="1" t="s">
        <v>0</v>
      </c>
      <c r="G1966" s="24">
        <v>77.8</v>
      </c>
    </row>
    <row r="1967" spans="1:7" ht="43.5" x14ac:dyDescent="0.25">
      <c r="A1967" s="1" t="str">
        <f>"000L1050"</f>
        <v>000L1050</v>
      </c>
      <c r="B1967" s="1" t="str">
        <f t="shared" si="31"/>
        <v xml:space="preserve">  </v>
      </c>
      <c r="C1967" s="3" t="s">
        <v>1599</v>
      </c>
      <c r="D1967" s="3" t="s">
        <v>0</v>
      </c>
      <c r="E1967" s="3" t="s">
        <v>10</v>
      </c>
      <c r="F1967" s="1" t="s">
        <v>0</v>
      </c>
      <c r="G1967" s="24">
        <v>82.14</v>
      </c>
    </row>
    <row r="1968" spans="1:7" ht="43.5" x14ac:dyDescent="0.25">
      <c r="A1968" s="1" t="str">
        <f>"000L1060"</f>
        <v>000L1060</v>
      </c>
      <c r="B1968" s="1" t="str">
        <f t="shared" si="31"/>
        <v xml:space="preserve">  </v>
      </c>
      <c r="C1968" s="3" t="s">
        <v>1600</v>
      </c>
      <c r="D1968" s="3" t="s">
        <v>0</v>
      </c>
      <c r="E1968" s="3" t="s">
        <v>10</v>
      </c>
      <c r="F1968" s="1" t="s">
        <v>0</v>
      </c>
      <c r="G1968" s="24">
        <v>97.07</v>
      </c>
    </row>
    <row r="1969" spans="1:7" ht="43.5" x14ac:dyDescent="0.25">
      <c r="A1969" s="1" t="str">
        <f>"000L1070"</f>
        <v>000L1070</v>
      </c>
      <c r="B1969" s="1" t="str">
        <f t="shared" si="31"/>
        <v xml:space="preserve">  </v>
      </c>
      <c r="C1969" s="3" t="s">
        <v>1601</v>
      </c>
      <c r="D1969" s="3" t="s">
        <v>0</v>
      </c>
      <c r="E1969" s="3" t="s">
        <v>10</v>
      </c>
      <c r="F1969" s="1" t="s">
        <v>0</v>
      </c>
      <c r="G1969" s="24">
        <v>88.77</v>
      </c>
    </row>
    <row r="1970" spans="1:7" ht="43.5" x14ac:dyDescent="0.25">
      <c r="A1970" s="1" t="str">
        <f>"000L1080"</f>
        <v>000L1080</v>
      </c>
      <c r="B1970" s="1" t="str">
        <f t="shared" si="31"/>
        <v xml:space="preserve">  </v>
      </c>
      <c r="C1970" s="3" t="s">
        <v>1602</v>
      </c>
      <c r="D1970" s="3" t="s">
        <v>0</v>
      </c>
      <c r="E1970" s="3" t="s">
        <v>10</v>
      </c>
      <c r="F1970" s="1" t="s">
        <v>0</v>
      </c>
      <c r="G1970" s="24">
        <v>54.59</v>
      </c>
    </row>
    <row r="1971" spans="1:7" ht="72" x14ac:dyDescent="0.25">
      <c r="A1971" s="1" t="str">
        <f>"000L1085"</f>
        <v>000L1085</v>
      </c>
      <c r="B1971" s="1" t="str">
        <f t="shared" si="31"/>
        <v xml:space="preserve">  </v>
      </c>
      <c r="C1971" s="3" t="s">
        <v>1603</v>
      </c>
      <c r="D1971" s="3" t="s">
        <v>0</v>
      </c>
      <c r="E1971" s="3" t="s">
        <v>10</v>
      </c>
      <c r="F1971" s="1" t="s">
        <v>0</v>
      </c>
      <c r="G1971" s="24">
        <v>151.86000000000001</v>
      </c>
    </row>
    <row r="1972" spans="1:7" ht="43.5" x14ac:dyDescent="0.25">
      <c r="A1972" s="1" t="str">
        <f>"000L1090"</f>
        <v>000L1090</v>
      </c>
      <c r="B1972" s="1" t="str">
        <f t="shared" si="31"/>
        <v xml:space="preserve">  </v>
      </c>
      <c r="C1972" s="3" t="s">
        <v>1604</v>
      </c>
      <c r="D1972" s="3" t="s">
        <v>0</v>
      </c>
      <c r="E1972" s="3" t="s">
        <v>10</v>
      </c>
      <c r="F1972" s="1" t="s">
        <v>0</v>
      </c>
      <c r="G1972" s="24">
        <v>91.35</v>
      </c>
    </row>
    <row r="1973" spans="1:7" ht="57.75" x14ac:dyDescent="0.25">
      <c r="A1973" s="1" t="str">
        <f>"000L1100"</f>
        <v>000L1100</v>
      </c>
      <c r="B1973" s="1" t="str">
        <f t="shared" si="31"/>
        <v xml:space="preserve">  </v>
      </c>
      <c r="C1973" s="3" t="s">
        <v>1605</v>
      </c>
      <c r="D1973" s="3" t="s">
        <v>0</v>
      </c>
      <c r="E1973" s="3" t="s">
        <v>10</v>
      </c>
      <c r="F1973" s="1" t="s">
        <v>0</v>
      </c>
      <c r="G1973" s="24">
        <v>172.57</v>
      </c>
    </row>
    <row r="1974" spans="1:7" ht="72" x14ac:dyDescent="0.25">
      <c r="A1974" s="1" t="str">
        <f>"000L1110"</f>
        <v>000L1110</v>
      </c>
      <c r="B1974" s="1" t="str">
        <f t="shared" si="31"/>
        <v xml:space="preserve">  </v>
      </c>
      <c r="C1974" s="3" t="s">
        <v>1606</v>
      </c>
      <c r="D1974" s="3" t="s">
        <v>0</v>
      </c>
      <c r="E1974" s="3" t="s">
        <v>10</v>
      </c>
      <c r="F1974" s="1" t="s">
        <v>0</v>
      </c>
      <c r="G1974" s="24">
        <v>317.48</v>
      </c>
    </row>
    <row r="1975" spans="1:7" ht="57.75" x14ac:dyDescent="0.25">
      <c r="A1975" s="1" t="str">
        <f>"000L1120"</f>
        <v>000L1120</v>
      </c>
      <c r="B1975" s="1" t="str">
        <f t="shared" si="31"/>
        <v xml:space="preserve">  </v>
      </c>
      <c r="C1975" s="3" t="s">
        <v>1607</v>
      </c>
      <c r="D1975" s="3" t="s">
        <v>0</v>
      </c>
      <c r="E1975" s="3" t="s">
        <v>10</v>
      </c>
      <c r="F1975" s="1" t="s">
        <v>0</v>
      </c>
      <c r="G1975" s="24">
        <v>39.18</v>
      </c>
    </row>
    <row r="1976" spans="1:7" ht="72" x14ac:dyDescent="0.25">
      <c r="A1976" s="1" t="str">
        <f>"000L1200"</f>
        <v>000L1200</v>
      </c>
      <c r="B1976" s="1" t="str">
        <f t="shared" si="31"/>
        <v xml:space="preserve">  </v>
      </c>
      <c r="C1976" s="3" t="s">
        <v>1608</v>
      </c>
      <c r="D1976" s="3" t="s">
        <v>41</v>
      </c>
      <c r="E1976" s="3" t="s">
        <v>595</v>
      </c>
      <c r="F1976" s="1" t="s">
        <v>41</v>
      </c>
      <c r="G1976" s="24">
        <v>1790.5</v>
      </c>
    </row>
    <row r="1977" spans="1:7" ht="43.5" x14ac:dyDescent="0.25">
      <c r="A1977" s="1" t="str">
        <f>"000L1210"</f>
        <v>000L1210</v>
      </c>
      <c r="B1977" s="1" t="str">
        <f t="shared" si="31"/>
        <v xml:space="preserve">  </v>
      </c>
      <c r="C1977" s="3" t="s">
        <v>1609</v>
      </c>
      <c r="D1977" s="3" t="s">
        <v>0</v>
      </c>
      <c r="E1977" s="3" t="s">
        <v>10</v>
      </c>
      <c r="F1977" s="1" t="s">
        <v>0</v>
      </c>
      <c r="G1977" s="24">
        <v>258.16000000000003</v>
      </c>
    </row>
    <row r="1978" spans="1:7" ht="43.5" x14ac:dyDescent="0.25">
      <c r="A1978" s="1" t="str">
        <f>"000L1220"</f>
        <v>000L1220</v>
      </c>
      <c r="B1978" s="1" t="str">
        <f t="shared" si="31"/>
        <v xml:space="preserve">  </v>
      </c>
      <c r="C1978" s="3" t="s">
        <v>1610</v>
      </c>
      <c r="D1978" s="3" t="s">
        <v>0</v>
      </c>
      <c r="E1978" s="3" t="s">
        <v>10</v>
      </c>
      <c r="F1978" s="1" t="s">
        <v>0</v>
      </c>
      <c r="G1978" s="24">
        <v>226.29</v>
      </c>
    </row>
    <row r="1979" spans="1:7" ht="43.5" x14ac:dyDescent="0.25">
      <c r="A1979" s="1" t="str">
        <f>"000L1230"</f>
        <v>000L1230</v>
      </c>
      <c r="B1979" s="1" t="str">
        <f t="shared" si="31"/>
        <v xml:space="preserve">  </v>
      </c>
      <c r="C1979" s="3" t="s">
        <v>1611</v>
      </c>
      <c r="D1979" s="3" t="s">
        <v>41</v>
      </c>
      <c r="E1979" s="3" t="s">
        <v>10</v>
      </c>
      <c r="F1979" s="1" t="s">
        <v>0</v>
      </c>
      <c r="G1979" s="24">
        <v>560.86</v>
      </c>
    </row>
    <row r="1980" spans="1:7" ht="43.5" x14ac:dyDescent="0.25">
      <c r="A1980" s="1" t="str">
        <f>"000L1240"</f>
        <v>000L1240</v>
      </c>
      <c r="B1980" s="1" t="str">
        <f t="shared" si="31"/>
        <v xml:space="preserve">  </v>
      </c>
      <c r="C1980" s="3" t="s">
        <v>1612</v>
      </c>
      <c r="D1980" s="3" t="s">
        <v>0</v>
      </c>
      <c r="E1980" s="3" t="s">
        <v>10</v>
      </c>
      <c r="F1980" s="1" t="s">
        <v>0</v>
      </c>
      <c r="G1980" s="24">
        <v>76.61</v>
      </c>
    </row>
    <row r="1981" spans="1:7" ht="43.5" x14ac:dyDescent="0.25">
      <c r="A1981" s="1" t="str">
        <f>"000L1250"</f>
        <v>000L1250</v>
      </c>
      <c r="B1981" s="1" t="str">
        <f t="shared" si="31"/>
        <v xml:space="preserve">  </v>
      </c>
      <c r="C1981" s="3" t="s">
        <v>1613</v>
      </c>
      <c r="D1981" s="3" t="s">
        <v>0</v>
      </c>
      <c r="E1981" s="3" t="s">
        <v>10</v>
      </c>
      <c r="F1981" s="1" t="s">
        <v>0</v>
      </c>
      <c r="G1981" s="24">
        <v>71.27</v>
      </c>
    </row>
    <row r="1982" spans="1:7" ht="57.75" x14ac:dyDescent="0.25">
      <c r="A1982" s="1" t="str">
        <f>"000L1260"</f>
        <v>000L1260</v>
      </c>
      <c r="B1982" s="1" t="str">
        <f t="shared" si="31"/>
        <v xml:space="preserve">  </v>
      </c>
      <c r="C1982" s="3" t="s">
        <v>1614</v>
      </c>
      <c r="D1982" s="3" t="s">
        <v>0</v>
      </c>
      <c r="E1982" s="3" t="s">
        <v>10</v>
      </c>
      <c r="F1982" s="1" t="s">
        <v>0</v>
      </c>
      <c r="G1982" s="24">
        <v>74.64</v>
      </c>
    </row>
    <row r="1983" spans="1:7" ht="43.5" x14ac:dyDescent="0.25">
      <c r="A1983" s="1" t="str">
        <f>"000L1270"</f>
        <v>000L1270</v>
      </c>
      <c r="B1983" s="1" t="str">
        <f t="shared" si="31"/>
        <v xml:space="preserve">  </v>
      </c>
      <c r="C1983" s="3" t="s">
        <v>1615</v>
      </c>
      <c r="D1983" s="3" t="s">
        <v>0</v>
      </c>
      <c r="E1983" s="3" t="s">
        <v>10</v>
      </c>
      <c r="F1983" s="1" t="s">
        <v>0</v>
      </c>
      <c r="G1983" s="24">
        <v>76.44</v>
      </c>
    </row>
    <row r="1984" spans="1:7" ht="43.5" x14ac:dyDescent="0.25">
      <c r="A1984" s="1" t="str">
        <f>"000L1280"</f>
        <v>000L1280</v>
      </c>
      <c r="B1984" s="1" t="str">
        <f t="shared" si="31"/>
        <v xml:space="preserve">  </v>
      </c>
      <c r="C1984" s="3" t="s">
        <v>1616</v>
      </c>
      <c r="D1984" s="3" t="s">
        <v>0</v>
      </c>
      <c r="E1984" s="3" t="s">
        <v>10</v>
      </c>
      <c r="F1984" s="1" t="s">
        <v>0</v>
      </c>
      <c r="G1984" s="24">
        <v>85.11</v>
      </c>
    </row>
    <row r="1985" spans="1:7" ht="43.5" x14ac:dyDescent="0.25">
      <c r="A1985" s="1" t="str">
        <f>"000L1290"</f>
        <v>000L1290</v>
      </c>
      <c r="B1985" s="1" t="str">
        <f t="shared" si="31"/>
        <v xml:space="preserve">  </v>
      </c>
      <c r="C1985" s="3" t="s">
        <v>1617</v>
      </c>
      <c r="D1985" s="3" t="s">
        <v>0</v>
      </c>
      <c r="E1985" s="3" t="s">
        <v>10</v>
      </c>
      <c r="F1985" s="1" t="s">
        <v>0</v>
      </c>
      <c r="G1985" s="24">
        <v>77.540000000000006</v>
      </c>
    </row>
    <row r="1986" spans="1:7" ht="57.75" x14ac:dyDescent="0.25">
      <c r="A1986" s="1" t="str">
        <f>"000L1300"</f>
        <v>000L1300</v>
      </c>
      <c r="B1986" s="1" t="str">
        <f t="shared" si="31"/>
        <v xml:space="preserve">  </v>
      </c>
      <c r="C1986" s="3" t="s">
        <v>1618</v>
      </c>
      <c r="D1986" s="3" t="s">
        <v>41</v>
      </c>
      <c r="E1986" s="3" t="s">
        <v>595</v>
      </c>
      <c r="F1986" s="1" t="s">
        <v>41</v>
      </c>
      <c r="G1986" s="24">
        <v>1774.6</v>
      </c>
    </row>
    <row r="1987" spans="1:7" ht="43.5" x14ac:dyDescent="0.25">
      <c r="A1987" s="1" t="str">
        <f>"000L1310"</f>
        <v>000L1310</v>
      </c>
      <c r="B1987" s="1" t="str">
        <f t="shared" si="31"/>
        <v xml:space="preserve">  </v>
      </c>
      <c r="C1987" s="3" t="s">
        <v>1619</v>
      </c>
      <c r="D1987" s="3" t="s">
        <v>41</v>
      </c>
      <c r="E1987" s="3" t="s">
        <v>595</v>
      </c>
      <c r="F1987" s="1" t="s">
        <v>41</v>
      </c>
      <c r="G1987" s="24">
        <v>1891.53</v>
      </c>
    </row>
    <row r="1988" spans="1:7" ht="43.5" x14ac:dyDescent="0.25">
      <c r="A1988" s="1" t="str">
        <f>"000L1499"</f>
        <v>000L1499</v>
      </c>
      <c r="B1988" s="1" t="str">
        <f t="shared" si="31"/>
        <v xml:space="preserve">  </v>
      </c>
      <c r="C1988" s="3" t="s">
        <v>1620</v>
      </c>
      <c r="D1988" s="3" t="s">
        <v>0</v>
      </c>
      <c r="E1988" s="3" t="s">
        <v>33</v>
      </c>
      <c r="F1988" s="1" t="s">
        <v>41</v>
      </c>
      <c r="G1988" s="23" t="s">
        <v>2403</v>
      </c>
    </row>
    <row r="1989" spans="1:7" ht="100.5" x14ac:dyDescent="0.25">
      <c r="A1989" s="1" t="str">
        <f>"000L1600"</f>
        <v>000L1600</v>
      </c>
      <c r="B1989" s="1" t="str">
        <f t="shared" si="31"/>
        <v xml:space="preserve">  </v>
      </c>
      <c r="C1989" s="3" t="s">
        <v>1621</v>
      </c>
      <c r="D1989" s="3" t="s">
        <v>0</v>
      </c>
      <c r="E1989" s="3" t="s">
        <v>10</v>
      </c>
      <c r="F1989" s="1" t="s">
        <v>41</v>
      </c>
      <c r="G1989" s="24">
        <v>127.13</v>
      </c>
    </row>
    <row r="1990" spans="1:7" ht="100.5" x14ac:dyDescent="0.25">
      <c r="A1990" s="1" t="str">
        <f>"000L1610"</f>
        <v>000L1610</v>
      </c>
      <c r="B1990" s="1" t="str">
        <f t="shared" si="31"/>
        <v xml:space="preserve">  </v>
      </c>
      <c r="C1990" s="3" t="s">
        <v>1622</v>
      </c>
      <c r="D1990" s="3" t="s">
        <v>0</v>
      </c>
      <c r="E1990" s="3" t="s">
        <v>10</v>
      </c>
      <c r="F1990" s="1" t="s">
        <v>0</v>
      </c>
      <c r="G1990" s="24">
        <v>51</v>
      </c>
    </row>
    <row r="1991" spans="1:7" ht="100.5" x14ac:dyDescent="0.25">
      <c r="A1991" s="1" t="str">
        <f>"000L1620"</f>
        <v>000L1620</v>
      </c>
      <c r="B1991" s="1" t="str">
        <f t="shared" si="31"/>
        <v xml:space="preserve">  </v>
      </c>
      <c r="C1991" s="3" t="s">
        <v>1623</v>
      </c>
      <c r="D1991" s="3" t="s">
        <v>0</v>
      </c>
      <c r="E1991" s="3" t="s">
        <v>10</v>
      </c>
      <c r="F1991" s="1" t="s">
        <v>41</v>
      </c>
      <c r="G1991" s="24">
        <v>136.41999999999999</v>
      </c>
    </row>
    <row r="1992" spans="1:7" ht="86.25" x14ac:dyDescent="0.25">
      <c r="A1992" s="1" t="str">
        <f>"000L1630"</f>
        <v>000L1630</v>
      </c>
      <c r="B1992" s="1" t="str">
        <f t="shared" si="31"/>
        <v xml:space="preserve">  </v>
      </c>
      <c r="C1992" s="3" t="s">
        <v>1624</v>
      </c>
      <c r="D1992" s="3" t="s">
        <v>0</v>
      </c>
      <c r="E1992" s="3" t="s">
        <v>10</v>
      </c>
      <c r="F1992" s="1" t="s">
        <v>41</v>
      </c>
      <c r="G1992" s="24">
        <v>183.03</v>
      </c>
    </row>
    <row r="1993" spans="1:7" ht="100.5" x14ac:dyDescent="0.25">
      <c r="A1993" s="1" t="str">
        <f>"000L1640"</f>
        <v>000L1640</v>
      </c>
      <c r="B1993" s="1" t="str">
        <f t="shared" si="31"/>
        <v xml:space="preserve">  </v>
      </c>
      <c r="C1993" s="3" t="s">
        <v>1625</v>
      </c>
      <c r="D1993" s="3" t="s">
        <v>41</v>
      </c>
      <c r="E1993" s="3" t="s">
        <v>10</v>
      </c>
      <c r="F1993" s="1" t="s">
        <v>41</v>
      </c>
      <c r="G1993" s="24">
        <v>513.91</v>
      </c>
    </row>
    <row r="1994" spans="1:7" ht="100.5" x14ac:dyDescent="0.25">
      <c r="A1994" s="1" t="str">
        <f>"000L1650"</f>
        <v>000L1650</v>
      </c>
      <c r="B1994" s="1" t="str">
        <f t="shared" si="31"/>
        <v xml:space="preserve">  </v>
      </c>
      <c r="C1994" s="3" t="s">
        <v>1626</v>
      </c>
      <c r="D1994" s="3" t="s">
        <v>0</v>
      </c>
      <c r="E1994" s="3" t="s">
        <v>10</v>
      </c>
      <c r="F1994" s="1" t="s">
        <v>41</v>
      </c>
      <c r="G1994" s="24">
        <v>240.59</v>
      </c>
    </row>
    <row r="1995" spans="1:7" ht="100.5" x14ac:dyDescent="0.25">
      <c r="A1995" s="1" t="str">
        <f>"000L1652"</f>
        <v>000L1652</v>
      </c>
      <c r="B1995" s="1" t="str">
        <f t="shared" si="31"/>
        <v xml:space="preserve">  </v>
      </c>
      <c r="C1995" s="3" t="s">
        <v>1627</v>
      </c>
      <c r="D1995" s="3" t="s">
        <v>0</v>
      </c>
      <c r="E1995" s="3" t="s">
        <v>10</v>
      </c>
      <c r="F1995" s="1" t="s">
        <v>41</v>
      </c>
      <c r="G1995" s="24">
        <v>374.31</v>
      </c>
    </row>
    <row r="1996" spans="1:7" ht="57.75" x14ac:dyDescent="0.25">
      <c r="A1996" s="1" t="str">
        <f>"000L1653"</f>
        <v>000L1653</v>
      </c>
      <c r="B1996" s="1" t="str">
        <f t="shared" si="31"/>
        <v xml:space="preserve">  </v>
      </c>
      <c r="C1996" s="3" t="s">
        <v>1628</v>
      </c>
      <c r="D1996" s="3" t="s">
        <v>0</v>
      </c>
      <c r="E1996" s="3" t="s">
        <v>81</v>
      </c>
      <c r="F1996" s="1" t="s">
        <v>0</v>
      </c>
      <c r="G1996" s="23" t="s">
        <v>2402</v>
      </c>
    </row>
    <row r="1997" spans="1:7" ht="86.25" x14ac:dyDescent="0.25">
      <c r="A1997" s="1" t="str">
        <f>"000L1660"</f>
        <v>000L1660</v>
      </c>
      <c r="B1997" s="1" t="str">
        <f t="shared" si="31"/>
        <v xml:space="preserve">  </v>
      </c>
      <c r="C1997" s="3" t="s">
        <v>1629</v>
      </c>
      <c r="D1997" s="3" t="s">
        <v>0</v>
      </c>
      <c r="E1997" s="3" t="s">
        <v>10</v>
      </c>
      <c r="F1997" s="1" t="s">
        <v>41</v>
      </c>
      <c r="G1997" s="24">
        <v>168.85</v>
      </c>
    </row>
    <row r="1998" spans="1:7" ht="114.75" x14ac:dyDescent="0.25">
      <c r="A1998" s="1" t="str">
        <f>"000L1680"</f>
        <v>000L1680</v>
      </c>
      <c r="B1998" s="1" t="str">
        <f t="shared" si="31"/>
        <v xml:space="preserve">  </v>
      </c>
      <c r="C1998" s="3" t="s">
        <v>1630</v>
      </c>
      <c r="D1998" s="3" t="s">
        <v>41</v>
      </c>
      <c r="E1998" s="3" t="s">
        <v>595</v>
      </c>
      <c r="F1998" s="1" t="s">
        <v>41</v>
      </c>
      <c r="G1998" s="24">
        <v>1464.06</v>
      </c>
    </row>
    <row r="1999" spans="1:7" ht="57.75" x14ac:dyDescent="0.25">
      <c r="A1999" s="1" t="str">
        <f>"000L1681"</f>
        <v>000L1681</v>
      </c>
      <c r="B1999" s="1" t="str">
        <f t="shared" si="31"/>
        <v xml:space="preserve">  </v>
      </c>
      <c r="C1999" s="3" t="s">
        <v>1631</v>
      </c>
      <c r="D1999" s="3" t="s">
        <v>0</v>
      </c>
      <c r="E1999" s="3" t="s">
        <v>81</v>
      </c>
      <c r="F1999" s="1" t="s">
        <v>0</v>
      </c>
      <c r="G1999" s="23" t="s">
        <v>2402</v>
      </c>
    </row>
    <row r="2000" spans="1:7" ht="86.25" x14ac:dyDescent="0.25">
      <c r="A2000" s="1" t="str">
        <f>"000L1685"</f>
        <v>000L1685</v>
      </c>
      <c r="B2000" s="1" t="str">
        <f t="shared" si="31"/>
        <v xml:space="preserve">  </v>
      </c>
      <c r="C2000" s="3" t="s">
        <v>1632</v>
      </c>
      <c r="D2000" s="3" t="s">
        <v>41</v>
      </c>
      <c r="E2000" s="3" t="s">
        <v>595</v>
      </c>
      <c r="F2000" s="1" t="s">
        <v>41</v>
      </c>
      <c r="G2000" s="24">
        <v>1173.6300000000001</v>
      </c>
    </row>
    <row r="2001" spans="1:7" ht="114.75" x14ac:dyDescent="0.25">
      <c r="A2001" s="1" t="str">
        <f>"000L1686"</f>
        <v>000L1686</v>
      </c>
      <c r="B2001" s="1" t="str">
        <f t="shared" si="31"/>
        <v xml:space="preserve">  </v>
      </c>
      <c r="C2001" s="3" t="s">
        <v>1633</v>
      </c>
      <c r="D2001" s="3" t="s">
        <v>41</v>
      </c>
      <c r="E2001" s="3" t="s">
        <v>595</v>
      </c>
      <c r="F2001" s="1" t="s">
        <v>41</v>
      </c>
      <c r="G2001" s="24">
        <v>900.03</v>
      </c>
    </row>
    <row r="2002" spans="1:7" ht="114.75" x14ac:dyDescent="0.25">
      <c r="A2002" s="1" t="str">
        <f>"000L1690"</f>
        <v>000L1690</v>
      </c>
      <c r="B2002" s="1" t="str">
        <f t="shared" si="31"/>
        <v xml:space="preserve">  </v>
      </c>
      <c r="C2002" s="3" t="s">
        <v>1634</v>
      </c>
      <c r="D2002" s="3" t="s">
        <v>41</v>
      </c>
      <c r="E2002" s="3" t="s">
        <v>595</v>
      </c>
      <c r="F2002" s="1" t="s">
        <v>41</v>
      </c>
      <c r="G2002" s="24">
        <v>2030.47</v>
      </c>
    </row>
    <row r="2003" spans="1:7" ht="57.75" x14ac:dyDescent="0.25">
      <c r="A2003" s="1" t="str">
        <f>"000L1700"</f>
        <v>000L1700</v>
      </c>
      <c r="B2003" s="1" t="str">
        <f t="shared" si="31"/>
        <v xml:space="preserve">  </v>
      </c>
      <c r="C2003" s="3" t="s">
        <v>1635</v>
      </c>
      <c r="D2003" s="3" t="s">
        <v>41</v>
      </c>
      <c r="E2003" s="3" t="s">
        <v>595</v>
      </c>
      <c r="F2003" s="1" t="s">
        <v>41</v>
      </c>
      <c r="G2003" s="24">
        <v>1649.06</v>
      </c>
    </row>
    <row r="2004" spans="1:7" ht="57.75" x14ac:dyDescent="0.25">
      <c r="A2004" s="1" t="str">
        <f>"000L1710"</f>
        <v>000L1710</v>
      </c>
      <c r="B2004" s="1" t="str">
        <f t="shared" si="31"/>
        <v xml:space="preserve">  </v>
      </c>
      <c r="C2004" s="3" t="s">
        <v>1636</v>
      </c>
      <c r="D2004" s="3" t="s">
        <v>41</v>
      </c>
      <c r="E2004" s="3" t="s">
        <v>595</v>
      </c>
      <c r="F2004" s="1" t="s">
        <v>41</v>
      </c>
      <c r="G2004" s="24">
        <v>1763.82</v>
      </c>
    </row>
    <row r="2005" spans="1:7" ht="57.75" x14ac:dyDescent="0.25">
      <c r="A2005" s="1" t="str">
        <f>"000L1720"</f>
        <v>000L1720</v>
      </c>
      <c r="B2005" s="1" t="str">
        <f t="shared" si="31"/>
        <v xml:space="preserve">  </v>
      </c>
      <c r="C2005" s="3" t="s">
        <v>1637</v>
      </c>
      <c r="D2005" s="3" t="s">
        <v>41</v>
      </c>
      <c r="E2005" s="3" t="s">
        <v>595</v>
      </c>
      <c r="F2005" s="1" t="s">
        <v>41</v>
      </c>
      <c r="G2005" s="24">
        <v>1527.14</v>
      </c>
    </row>
    <row r="2006" spans="1:7" ht="57.75" x14ac:dyDescent="0.25">
      <c r="A2006" s="1" t="str">
        <f>"000L1730"</f>
        <v>000L1730</v>
      </c>
      <c r="B2006" s="1" t="str">
        <f t="shared" si="31"/>
        <v xml:space="preserve">  </v>
      </c>
      <c r="C2006" s="3" t="s">
        <v>1638</v>
      </c>
      <c r="D2006" s="3" t="s">
        <v>41</v>
      </c>
      <c r="E2006" s="3" t="s">
        <v>595</v>
      </c>
      <c r="F2006" s="1" t="s">
        <v>41</v>
      </c>
      <c r="G2006" s="24">
        <v>1227.3800000000001</v>
      </c>
    </row>
    <row r="2007" spans="1:7" ht="57.75" x14ac:dyDescent="0.25">
      <c r="A2007" s="1" t="str">
        <f>"000L1755"</f>
        <v>000L1755</v>
      </c>
      <c r="B2007" s="1" t="str">
        <f t="shared" si="31"/>
        <v xml:space="preserve">  </v>
      </c>
      <c r="C2007" s="3" t="s">
        <v>1639</v>
      </c>
      <c r="D2007" s="3" t="s">
        <v>41</v>
      </c>
      <c r="E2007" s="3" t="s">
        <v>595</v>
      </c>
      <c r="F2007" s="1" t="s">
        <v>41</v>
      </c>
      <c r="G2007" s="24">
        <v>1598.45</v>
      </c>
    </row>
    <row r="2008" spans="1:7" ht="72" x14ac:dyDescent="0.25">
      <c r="A2008" s="1" t="str">
        <f>"000L1810"</f>
        <v>000L1810</v>
      </c>
      <c r="B2008" s="1" t="str">
        <f t="shared" si="31"/>
        <v xml:space="preserve">  </v>
      </c>
      <c r="C2008" s="3" t="s">
        <v>1640</v>
      </c>
      <c r="D2008" s="3" t="s">
        <v>0</v>
      </c>
      <c r="E2008" s="3" t="s">
        <v>10</v>
      </c>
      <c r="F2008" s="1" t="s">
        <v>41</v>
      </c>
      <c r="G2008" s="24">
        <v>98.76</v>
      </c>
    </row>
    <row r="2009" spans="1:7" ht="57.75" x14ac:dyDescent="0.25">
      <c r="A2009" s="1" t="str">
        <f>"000L1812"</f>
        <v>000L1812</v>
      </c>
      <c r="B2009" s="1" t="str">
        <f t="shared" si="31"/>
        <v xml:space="preserve">  </v>
      </c>
      <c r="C2009" s="3" t="s">
        <v>1641</v>
      </c>
      <c r="D2009" s="3" t="s">
        <v>0</v>
      </c>
      <c r="E2009" s="3" t="s">
        <v>33</v>
      </c>
      <c r="F2009" s="1" t="s">
        <v>0</v>
      </c>
      <c r="G2009" s="23" t="s">
        <v>2403</v>
      </c>
    </row>
    <row r="2010" spans="1:7" ht="114.75" x14ac:dyDescent="0.25">
      <c r="A2010" s="1" t="str">
        <f>"000L1820"</f>
        <v>000L1820</v>
      </c>
      <c r="B2010" s="1" t="str">
        <f t="shared" si="31"/>
        <v xml:space="preserve">  </v>
      </c>
      <c r="C2010" s="3" t="s">
        <v>1642</v>
      </c>
      <c r="D2010" s="3" t="s">
        <v>0</v>
      </c>
      <c r="E2010" s="3" t="s">
        <v>10</v>
      </c>
      <c r="F2010" s="1" t="s">
        <v>41</v>
      </c>
      <c r="G2010" s="24">
        <v>130.97999999999999</v>
      </c>
    </row>
    <row r="2011" spans="1:7" ht="57.75" x14ac:dyDescent="0.25">
      <c r="A2011" s="1" t="str">
        <f>"000L1821"</f>
        <v>000L1821</v>
      </c>
      <c r="B2011" s="1" t="str">
        <f t="shared" si="31"/>
        <v xml:space="preserve">  </v>
      </c>
      <c r="C2011" s="3" t="s">
        <v>1643</v>
      </c>
      <c r="D2011" s="3" t="s">
        <v>0</v>
      </c>
      <c r="E2011" s="3" t="s">
        <v>81</v>
      </c>
      <c r="F2011" s="1" t="s">
        <v>0</v>
      </c>
      <c r="G2011" s="23" t="s">
        <v>2402</v>
      </c>
    </row>
    <row r="2012" spans="1:7" ht="86.25" x14ac:dyDescent="0.25">
      <c r="A2012" s="1" t="str">
        <f>"000L1830"</f>
        <v>000L1830</v>
      </c>
      <c r="B2012" s="1" t="str">
        <f t="shared" si="31"/>
        <v xml:space="preserve">  </v>
      </c>
      <c r="C2012" s="3" t="s">
        <v>1644</v>
      </c>
      <c r="D2012" s="3" t="s">
        <v>0</v>
      </c>
      <c r="E2012" s="3" t="s">
        <v>10</v>
      </c>
      <c r="F2012" s="1" t="s">
        <v>41</v>
      </c>
      <c r="G2012" s="24">
        <v>89.91</v>
      </c>
    </row>
    <row r="2013" spans="1:7" ht="86.25" x14ac:dyDescent="0.25">
      <c r="A2013" s="1" t="str">
        <f>"000L1831"</f>
        <v>000L1831</v>
      </c>
      <c r="B2013" s="1" t="str">
        <f t="shared" si="31"/>
        <v xml:space="preserve">  </v>
      </c>
      <c r="C2013" s="3" t="s">
        <v>1645</v>
      </c>
      <c r="D2013" s="3" t="s">
        <v>0</v>
      </c>
      <c r="E2013" s="3" t="s">
        <v>10</v>
      </c>
      <c r="F2013" s="1" t="s">
        <v>41</v>
      </c>
      <c r="G2013" s="24">
        <v>309.04000000000002</v>
      </c>
    </row>
    <row r="2014" spans="1:7" ht="129" x14ac:dyDescent="0.25">
      <c r="A2014" s="1" t="str">
        <f>"000L1832"</f>
        <v>000L1832</v>
      </c>
      <c r="B2014" s="1" t="str">
        <f t="shared" si="31"/>
        <v xml:space="preserve">  </v>
      </c>
      <c r="C2014" s="3" t="s">
        <v>1646</v>
      </c>
      <c r="D2014" s="3" t="s">
        <v>41</v>
      </c>
      <c r="E2014" s="3" t="s">
        <v>10</v>
      </c>
      <c r="F2014" s="1" t="s">
        <v>41</v>
      </c>
      <c r="G2014" s="24">
        <v>599.86</v>
      </c>
    </row>
    <row r="2015" spans="1:7" ht="114.75" x14ac:dyDescent="0.25">
      <c r="A2015" s="1" t="str">
        <f>"000L1833"</f>
        <v>000L1833</v>
      </c>
      <c r="B2015" s="1" t="str">
        <f t="shared" si="31"/>
        <v xml:space="preserve">  </v>
      </c>
      <c r="C2015" s="3" t="s">
        <v>1647</v>
      </c>
      <c r="D2015" s="3" t="s">
        <v>41</v>
      </c>
      <c r="E2015" s="3" t="s">
        <v>711</v>
      </c>
      <c r="F2015" s="1" t="s">
        <v>0</v>
      </c>
      <c r="G2015" s="24">
        <v>499.19</v>
      </c>
    </row>
    <row r="2016" spans="1:7" ht="57.75" x14ac:dyDescent="0.25">
      <c r="A2016" s="1" t="str">
        <f>"000L1834"</f>
        <v>000L1834</v>
      </c>
      <c r="B2016" s="1" t="str">
        <f t="shared" si="31"/>
        <v xml:space="preserve">  </v>
      </c>
      <c r="C2016" s="3" t="s">
        <v>1648</v>
      </c>
      <c r="D2016" s="3" t="s">
        <v>41</v>
      </c>
      <c r="E2016" s="3" t="s">
        <v>10</v>
      </c>
      <c r="F2016" s="1" t="s">
        <v>41</v>
      </c>
      <c r="G2016" s="24">
        <v>827.16</v>
      </c>
    </row>
    <row r="2017" spans="1:7" ht="100.5" x14ac:dyDescent="0.25">
      <c r="A2017" s="1" t="str">
        <f>"000L1836"</f>
        <v>000L1836</v>
      </c>
      <c r="B2017" s="1" t="str">
        <f t="shared" si="31"/>
        <v xml:space="preserve">  </v>
      </c>
      <c r="C2017" s="3" t="s">
        <v>1649</v>
      </c>
      <c r="D2017" s="3" t="s">
        <v>0</v>
      </c>
      <c r="E2017" s="3" t="s">
        <v>10</v>
      </c>
      <c r="F2017" s="1" t="s">
        <v>41</v>
      </c>
      <c r="G2017" s="24">
        <v>140.12</v>
      </c>
    </row>
    <row r="2018" spans="1:7" ht="72" x14ac:dyDescent="0.25">
      <c r="A2018" s="1" t="str">
        <f>"000L1840"</f>
        <v>000L1840</v>
      </c>
      <c r="B2018" s="1" t="str">
        <f t="shared" si="31"/>
        <v xml:space="preserve">  </v>
      </c>
      <c r="C2018" s="3" t="s">
        <v>1650</v>
      </c>
      <c r="D2018" s="3" t="s">
        <v>41</v>
      </c>
      <c r="E2018" s="3" t="s">
        <v>595</v>
      </c>
      <c r="F2018" s="1" t="s">
        <v>41</v>
      </c>
      <c r="G2018" s="24">
        <v>929.47</v>
      </c>
    </row>
    <row r="2019" spans="1:7" ht="100.5" x14ac:dyDescent="0.25">
      <c r="A2019" s="1" t="str">
        <f>"000L1843"</f>
        <v>000L1843</v>
      </c>
      <c r="B2019" s="1" t="str">
        <f t="shared" si="31"/>
        <v xml:space="preserve">  </v>
      </c>
      <c r="C2019" s="3" t="s">
        <v>1651</v>
      </c>
      <c r="D2019" s="3" t="s">
        <v>41</v>
      </c>
      <c r="E2019" s="3" t="s">
        <v>595</v>
      </c>
      <c r="F2019" s="1" t="s">
        <v>41</v>
      </c>
      <c r="G2019" s="24">
        <v>942.17</v>
      </c>
    </row>
    <row r="2020" spans="1:7" ht="100.5" x14ac:dyDescent="0.25">
      <c r="A2020" s="1" t="str">
        <f>"000L1844"</f>
        <v>000L1844</v>
      </c>
      <c r="B2020" s="1" t="str">
        <f t="shared" si="31"/>
        <v xml:space="preserve">  </v>
      </c>
      <c r="C2020" s="3" t="s">
        <v>1651</v>
      </c>
      <c r="D2020" s="3" t="s">
        <v>41</v>
      </c>
      <c r="E2020" s="3" t="s">
        <v>595</v>
      </c>
      <c r="F2020" s="1" t="s">
        <v>41</v>
      </c>
      <c r="G2020" s="24">
        <v>1985.38</v>
      </c>
    </row>
    <row r="2021" spans="1:7" ht="100.5" x14ac:dyDescent="0.25">
      <c r="A2021" s="1" t="str">
        <f>"000L1845"</f>
        <v>000L1845</v>
      </c>
      <c r="B2021" s="1" t="str">
        <f t="shared" si="31"/>
        <v xml:space="preserve">  </v>
      </c>
      <c r="C2021" s="3" t="s">
        <v>1652</v>
      </c>
      <c r="D2021" s="3" t="s">
        <v>41</v>
      </c>
      <c r="E2021" s="3" t="s">
        <v>10</v>
      </c>
      <c r="F2021" s="1" t="s">
        <v>41</v>
      </c>
      <c r="G2021" s="24">
        <v>806.45</v>
      </c>
    </row>
    <row r="2022" spans="1:7" ht="100.5" x14ac:dyDescent="0.25">
      <c r="A2022" s="1" t="str">
        <f>"000L1846"</f>
        <v>000L1846</v>
      </c>
      <c r="B2022" s="1" t="str">
        <f t="shared" si="31"/>
        <v xml:space="preserve">  </v>
      </c>
      <c r="C2022" s="3" t="s">
        <v>1652</v>
      </c>
      <c r="D2022" s="3" t="s">
        <v>41</v>
      </c>
      <c r="E2022" s="3" t="s">
        <v>595</v>
      </c>
      <c r="F2022" s="1" t="s">
        <v>41</v>
      </c>
      <c r="G2022" s="24">
        <v>1102.24</v>
      </c>
    </row>
    <row r="2023" spans="1:7" ht="114.75" x14ac:dyDescent="0.25">
      <c r="A2023" s="1" t="str">
        <f>"000L1847"</f>
        <v>000L1847</v>
      </c>
      <c r="B2023" s="1" t="str">
        <f t="shared" si="31"/>
        <v xml:space="preserve">  </v>
      </c>
      <c r="C2023" s="3" t="s">
        <v>1653</v>
      </c>
      <c r="D2023" s="3" t="s">
        <v>41</v>
      </c>
      <c r="E2023" s="3" t="s">
        <v>10</v>
      </c>
      <c r="F2023" s="1" t="s">
        <v>41</v>
      </c>
      <c r="G2023" s="24">
        <v>603.94000000000005</v>
      </c>
    </row>
    <row r="2024" spans="1:7" ht="100.5" x14ac:dyDescent="0.25">
      <c r="A2024" s="1" t="str">
        <f>"000L1848"</f>
        <v>000L1848</v>
      </c>
      <c r="B2024" s="1" t="str">
        <f t="shared" si="31"/>
        <v xml:space="preserve">  </v>
      </c>
      <c r="C2024" s="3" t="s">
        <v>1654</v>
      </c>
      <c r="D2024" s="3" t="s">
        <v>41</v>
      </c>
      <c r="E2024" s="3" t="s">
        <v>711</v>
      </c>
      <c r="F2024" s="1" t="s">
        <v>0</v>
      </c>
      <c r="G2024" s="24">
        <v>591.04</v>
      </c>
    </row>
    <row r="2025" spans="1:7" ht="72" x14ac:dyDescent="0.25">
      <c r="A2025" s="1" t="str">
        <f>"000L1850"</f>
        <v>000L1850</v>
      </c>
      <c r="B2025" s="1" t="str">
        <f t="shared" si="31"/>
        <v xml:space="preserve">  </v>
      </c>
      <c r="C2025" s="3" t="s">
        <v>1655</v>
      </c>
      <c r="D2025" s="3" t="s">
        <v>0</v>
      </c>
      <c r="E2025" s="3" t="s">
        <v>10</v>
      </c>
      <c r="F2025" s="1" t="s">
        <v>41</v>
      </c>
      <c r="G2025" s="24">
        <v>294.36</v>
      </c>
    </row>
    <row r="2026" spans="1:7" ht="114.75" x14ac:dyDescent="0.25">
      <c r="A2026" s="1" t="str">
        <f>"000L1851"</f>
        <v>000L1851</v>
      </c>
      <c r="B2026" s="1" t="str">
        <f t="shared" ref="B2026:B2089" si="32">"  "</f>
        <v xml:space="preserve">  </v>
      </c>
      <c r="C2026" s="3" t="s">
        <v>1656</v>
      </c>
      <c r="D2026" s="3" t="s">
        <v>41</v>
      </c>
      <c r="E2026" s="3" t="s">
        <v>711</v>
      </c>
      <c r="F2026" s="1" t="s">
        <v>0</v>
      </c>
      <c r="G2026" s="24">
        <v>725.78</v>
      </c>
    </row>
    <row r="2027" spans="1:7" ht="114.75" x14ac:dyDescent="0.25">
      <c r="A2027" s="1" t="str">
        <f>"000L1852"</f>
        <v>000L1852</v>
      </c>
      <c r="B2027" s="1" t="str">
        <f t="shared" si="32"/>
        <v xml:space="preserve">  </v>
      </c>
      <c r="C2027" s="3" t="s">
        <v>1657</v>
      </c>
      <c r="D2027" s="3" t="s">
        <v>41</v>
      </c>
      <c r="E2027" s="3" t="s">
        <v>711</v>
      </c>
      <c r="F2027" s="1" t="s">
        <v>0</v>
      </c>
      <c r="G2027" s="24">
        <v>653.14</v>
      </c>
    </row>
    <row r="2028" spans="1:7" ht="86.25" x14ac:dyDescent="0.25">
      <c r="A2028" s="1" t="str">
        <f>"000L1860"</f>
        <v>000L1860</v>
      </c>
      <c r="B2028" s="1" t="str">
        <f t="shared" si="32"/>
        <v xml:space="preserve">  </v>
      </c>
      <c r="C2028" s="3" t="s">
        <v>1658</v>
      </c>
      <c r="D2028" s="3" t="s">
        <v>41</v>
      </c>
      <c r="E2028" s="3" t="s">
        <v>595</v>
      </c>
      <c r="F2028" s="1" t="s">
        <v>41</v>
      </c>
      <c r="G2028" s="24">
        <v>1345.22</v>
      </c>
    </row>
    <row r="2029" spans="1:7" ht="72" x14ac:dyDescent="0.25">
      <c r="A2029" s="1" t="str">
        <f>"000L1900"</f>
        <v>000L1900</v>
      </c>
      <c r="B2029" s="1" t="str">
        <f t="shared" si="32"/>
        <v xml:space="preserve">  </v>
      </c>
      <c r="C2029" s="3" t="s">
        <v>1659</v>
      </c>
      <c r="D2029" s="3" t="s">
        <v>0</v>
      </c>
      <c r="E2029" s="3" t="s">
        <v>10</v>
      </c>
      <c r="F2029" s="1" t="s">
        <v>41</v>
      </c>
      <c r="G2029" s="24">
        <v>277.18</v>
      </c>
    </row>
    <row r="2030" spans="1:7" ht="72" x14ac:dyDescent="0.25">
      <c r="A2030" s="1" t="str">
        <f>"000L1902"</f>
        <v>000L1902</v>
      </c>
      <c r="B2030" s="1" t="str">
        <f t="shared" si="32"/>
        <v xml:space="preserve">  </v>
      </c>
      <c r="C2030" s="3" t="s">
        <v>1660</v>
      </c>
      <c r="D2030" s="3" t="s">
        <v>0</v>
      </c>
      <c r="E2030" s="3" t="s">
        <v>10</v>
      </c>
      <c r="F2030" s="1" t="s">
        <v>41</v>
      </c>
      <c r="G2030" s="24">
        <v>83.12</v>
      </c>
    </row>
    <row r="2031" spans="1:7" ht="57.75" x14ac:dyDescent="0.25">
      <c r="A2031" s="1" t="str">
        <f>"000L1904"</f>
        <v>000L1904</v>
      </c>
      <c r="B2031" s="1" t="str">
        <f t="shared" si="32"/>
        <v xml:space="preserve">  </v>
      </c>
      <c r="C2031" s="3" t="s">
        <v>1661</v>
      </c>
      <c r="D2031" s="3" t="s">
        <v>0</v>
      </c>
      <c r="E2031" s="3" t="s">
        <v>10</v>
      </c>
      <c r="F2031" s="1" t="s">
        <v>41</v>
      </c>
      <c r="G2031" s="24">
        <v>466.4</v>
      </c>
    </row>
    <row r="2032" spans="1:7" ht="86.25" x14ac:dyDescent="0.25">
      <c r="A2032" s="1" t="str">
        <f>"000L1906"</f>
        <v>000L1906</v>
      </c>
      <c r="B2032" s="1" t="str">
        <f t="shared" si="32"/>
        <v xml:space="preserve">  </v>
      </c>
      <c r="C2032" s="3" t="s">
        <v>1662</v>
      </c>
      <c r="D2032" s="3" t="s">
        <v>0</v>
      </c>
      <c r="E2032" s="3" t="s">
        <v>10</v>
      </c>
      <c r="F2032" s="1" t="s">
        <v>41</v>
      </c>
      <c r="G2032" s="24">
        <v>118.65</v>
      </c>
    </row>
    <row r="2033" spans="1:7" ht="72" x14ac:dyDescent="0.25">
      <c r="A2033" s="1" t="str">
        <f>"000L1907"</f>
        <v>000L1907</v>
      </c>
      <c r="B2033" s="1" t="str">
        <f t="shared" si="32"/>
        <v xml:space="preserve">  </v>
      </c>
      <c r="C2033" s="3" t="s">
        <v>1663</v>
      </c>
      <c r="D2033" s="3" t="s">
        <v>41</v>
      </c>
      <c r="E2033" s="3" t="s">
        <v>10</v>
      </c>
      <c r="F2033" s="1" t="s">
        <v>41</v>
      </c>
      <c r="G2033" s="24">
        <v>590.80999999999995</v>
      </c>
    </row>
    <row r="2034" spans="1:7" ht="100.5" x14ac:dyDescent="0.25">
      <c r="A2034" s="1" t="str">
        <f>"000L1910"</f>
        <v>000L1910</v>
      </c>
      <c r="B2034" s="1" t="str">
        <f t="shared" si="32"/>
        <v xml:space="preserve">  </v>
      </c>
      <c r="C2034" s="3" t="s">
        <v>1664</v>
      </c>
      <c r="D2034" s="3" t="s">
        <v>0</v>
      </c>
      <c r="E2034" s="3" t="s">
        <v>10</v>
      </c>
      <c r="F2034" s="1" t="s">
        <v>41</v>
      </c>
      <c r="G2034" s="24">
        <v>263.85000000000002</v>
      </c>
    </row>
    <row r="2035" spans="1:7" ht="86.25" x14ac:dyDescent="0.25">
      <c r="A2035" s="1" t="str">
        <f>"000L1920"</f>
        <v>000L1920</v>
      </c>
      <c r="B2035" s="1" t="str">
        <f t="shared" si="32"/>
        <v xml:space="preserve">  </v>
      </c>
      <c r="C2035" s="3" t="s">
        <v>1665</v>
      </c>
      <c r="D2035" s="3" t="s">
        <v>0</v>
      </c>
      <c r="E2035" s="3" t="s">
        <v>10</v>
      </c>
      <c r="F2035" s="1" t="s">
        <v>41</v>
      </c>
      <c r="G2035" s="24">
        <v>344.93</v>
      </c>
    </row>
    <row r="2036" spans="1:7" ht="86.25" x14ac:dyDescent="0.25">
      <c r="A2036" s="1" t="str">
        <f>"000L1930"</f>
        <v>000L1930</v>
      </c>
      <c r="B2036" s="1" t="str">
        <f t="shared" si="32"/>
        <v xml:space="preserve">  </v>
      </c>
      <c r="C2036" s="3" t="s">
        <v>1666</v>
      </c>
      <c r="D2036" s="3" t="s">
        <v>0</v>
      </c>
      <c r="E2036" s="3" t="s">
        <v>10</v>
      </c>
      <c r="F2036" s="1" t="s">
        <v>41</v>
      </c>
      <c r="G2036" s="24">
        <v>272.79000000000002</v>
      </c>
    </row>
    <row r="2037" spans="1:7" ht="100.5" x14ac:dyDescent="0.25">
      <c r="A2037" s="1" t="str">
        <f>"000L1932"</f>
        <v>000L1932</v>
      </c>
      <c r="B2037" s="1" t="str">
        <f t="shared" si="32"/>
        <v xml:space="preserve">  </v>
      </c>
      <c r="C2037" s="3" t="s">
        <v>1667</v>
      </c>
      <c r="D2037" s="3" t="s">
        <v>41</v>
      </c>
      <c r="E2037" s="3" t="s">
        <v>595</v>
      </c>
      <c r="F2037" s="1" t="s">
        <v>41</v>
      </c>
      <c r="G2037" s="24">
        <v>937.01</v>
      </c>
    </row>
    <row r="2038" spans="1:7" ht="100.5" x14ac:dyDescent="0.25">
      <c r="A2038" s="1" t="str">
        <f>"000L1933"</f>
        <v>000L1933</v>
      </c>
      <c r="B2038" s="1" t="str">
        <f t="shared" si="32"/>
        <v xml:space="preserve">  </v>
      </c>
      <c r="C2038" s="3" t="s">
        <v>1668</v>
      </c>
      <c r="D2038" s="3" t="s">
        <v>41</v>
      </c>
      <c r="E2038" s="3" t="s">
        <v>81</v>
      </c>
      <c r="F2038" s="1" t="s">
        <v>0</v>
      </c>
      <c r="G2038" s="23" t="s">
        <v>2402</v>
      </c>
    </row>
    <row r="2039" spans="1:7" ht="57.75" x14ac:dyDescent="0.25">
      <c r="A2039" s="1" t="str">
        <f>"000L1940"</f>
        <v>000L1940</v>
      </c>
      <c r="B2039" s="1" t="str">
        <f t="shared" si="32"/>
        <v xml:space="preserve">  </v>
      </c>
      <c r="C2039" s="3" t="s">
        <v>1669</v>
      </c>
      <c r="D2039" s="3" t="s">
        <v>41</v>
      </c>
      <c r="E2039" s="3" t="s">
        <v>10</v>
      </c>
      <c r="F2039" s="1" t="s">
        <v>41</v>
      </c>
      <c r="G2039" s="24">
        <v>534.36</v>
      </c>
    </row>
    <row r="2040" spans="1:7" ht="86.25" x14ac:dyDescent="0.25">
      <c r="A2040" s="1" t="str">
        <f>"000L1945"</f>
        <v>000L1945</v>
      </c>
      <c r="B2040" s="1" t="str">
        <f t="shared" si="32"/>
        <v xml:space="preserve">  </v>
      </c>
      <c r="C2040" s="3" t="s">
        <v>1670</v>
      </c>
      <c r="D2040" s="3" t="s">
        <v>41</v>
      </c>
      <c r="E2040" s="3" t="s">
        <v>595</v>
      </c>
      <c r="F2040" s="1" t="s">
        <v>41</v>
      </c>
      <c r="G2040" s="24">
        <v>913.35</v>
      </c>
    </row>
    <row r="2041" spans="1:7" ht="72" x14ac:dyDescent="0.25">
      <c r="A2041" s="1" t="str">
        <f>"000L1950"</f>
        <v>000L1950</v>
      </c>
      <c r="B2041" s="1" t="str">
        <f t="shared" si="32"/>
        <v xml:space="preserve">  </v>
      </c>
      <c r="C2041" s="3" t="s">
        <v>1671</v>
      </c>
      <c r="D2041" s="3" t="s">
        <v>41</v>
      </c>
      <c r="E2041" s="3" t="s">
        <v>10</v>
      </c>
      <c r="F2041" s="1" t="s">
        <v>41</v>
      </c>
      <c r="G2041" s="24">
        <v>768.02</v>
      </c>
    </row>
    <row r="2042" spans="1:7" ht="100.5" x14ac:dyDescent="0.25">
      <c r="A2042" s="1" t="str">
        <f>"000L1951"</f>
        <v>000L1951</v>
      </c>
      <c r="B2042" s="1" t="str">
        <f t="shared" si="32"/>
        <v xml:space="preserve">  </v>
      </c>
      <c r="C2042" s="3" t="s">
        <v>1672</v>
      </c>
      <c r="D2042" s="3" t="s">
        <v>41</v>
      </c>
      <c r="E2042" s="3" t="s">
        <v>595</v>
      </c>
      <c r="F2042" s="1" t="s">
        <v>41</v>
      </c>
      <c r="G2042" s="24">
        <v>881.85</v>
      </c>
    </row>
    <row r="2043" spans="1:7" ht="72" x14ac:dyDescent="0.25">
      <c r="A2043" s="1" t="str">
        <f>"000L1952"</f>
        <v>000L1952</v>
      </c>
      <c r="B2043" s="1" t="str">
        <f t="shared" si="32"/>
        <v xml:space="preserve">  </v>
      </c>
      <c r="C2043" s="3" t="s">
        <v>1673</v>
      </c>
      <c r="D2043" s="3" t="s">
        <v>41</v>
      </c>
      <c r="E2043" s="3" t="s">
        <v>81</v>
      </c>
      <c r="F2043" s="1" t="s">
        <v>0</v>
      </c>
      <c r="G2043" s="23" t="s">
        <v>2402</v>
      </c>
    </row>
    <row r="2044" spans="1:7" ht="57.75" x14ac:dyDescent="0.25">
      <c r="A2044" s="1" t="str">
        <f>"000L1960"</f>
        <v>000L1960</v>
      </c>
      <c r="B2044" s="1" t="str">
        <f t="shared" si="32"/>
        <v xml:space="preserve">  </v>
      </c>
      <c r="C2044" s="3" t="s">
        <v>1674</v>
      </c>
      <c r="D2044" s="3" t="s">
        <v>41</v>
      </c>
      <c r="E2044" s="3" t="s">
        <v>10</v>
      </c>
      <c r="F2044" s="1" t="s">
        <v>41</v>
      </c>
      <c r="G2044" s="24">
        <v>546.9</v>
      </c>
    </row>
    <row r="2045" spans="1:7" ht="57.75" x14ac:dyDescent="0.25">
      <c r="A2045" s="1" t="str">
        <f>"000L1970"</f>
        <v>000L1970</v>
      </c>
      <c r="B2045" s="1" t="str">
        <f t="shared" si="32"/>
        <v xml:space="preserve">  </v>
      </c>
      <c r="C2045" s="3" t="s">
        <v>1675</v>
      </c>
      <c r="D2045" s="3" t="s">
        <v>41</v>
      </c>
      <c r="E2045" s="3" t="s">
        <v>595</v>
      </c>
      <c r="F2045" s="1" t="s">
        <v>41</v>
      </c>
      <c r="G2045" s="24">
        <v>839.17</v>
      </c>
    </row>
    <row r="2046" spans="1:7" ht="86.25" x14ac:dyDescent="0.25">
      <c r="A2046" s="1" t="str">
        <f>"000L1971"</f>
        <v>000L1971</v>
      </c>
      <c r="B2046" s="1" t="str">
        <f t="shared" si="32"/>
        <v xml:space="preserve">  </v>
      </c>
      <c r="C2046" s="3" t="s">
        <v>1676</v>
      </c>
      <c r="D2046" s="3" t="s">
        <v>0</v>
      </c>
      <c r="E2046" s="3" t="s">
        <v>10</v>
      </c>
      <c r="F2046" s="1" t="s">
        <v>41</v>
      </c>
      <c r="G2046" s="24">
        <v>492.17</v>
      </c>
    </row>
    <row r="2047" spans="1:7" ht="100.5" x14ac:dyDescent="0.25">
      <c r="A2047" s="1" t="str">
        <f>"000L1980"</f>
        <v>000L1980</v>
      </c>
      <c r="B2047" s="1" t="str">
        <f t="shared" si="32"/>
        <v xml:space="preserve">  </v>
      </c>
      <c r="C2047" s="3" t="s">
        <v>1677</v>
      </c>
      <c r="D2047" s="3" t="s">
        <v>0</v>
      </c>
      <c r="E2047" s="3" t="s">
        <v>10</v>
      </c>
      <c r="F2047" s="1" t="s">
        <v>41</v>
      </c>
      <c r="G2047" s="24">
        <v>401.69</v>
      </c>
    </row>
    <row r="2048" spans="1:7" ht="100.5" x14ac:dyDescent="0.25">
      <c r="A2048" s="1" t="str">
        <f>"000L1990"</f>
        <v>000L1990</v>
      </c>
      <c r="B2048" s="1" t="str">
        <f t="shared" si="32"/>
        <v xml:space="preserve">  </v>
      </c>
      <c r="C2048" s="3" t="s">
        <v>1678</v>
      </c>
      <c r="D2048" s="3" t="s">
        <v>41</v>
      </c>
      <c r="E2048" s="3" t="s">
        <v>10</v>
      </c>
      <c r="F2048" s="1" t="s">
        <v>41</v>
      </c>
      <c r="G2048" s="24">
        <v>507.67</v>
      </c>
    </row>
    <row r="2049" spans="1:7" ht="114.75" x14ac:dyDescent="0.25">
      <c r="A2049" s="1" t="str">
        <f>"000L2000"</f>
        <v>000L2000</v>
      </c>
      <c r="B2049" s="1" t="str">
        <f t="shared" si="32"/>
        <v xml:space="preserve">  </v>
      </c>
      <c r="C2049" s="3" t="s">
        <v>1679</v>
      </c>
      <c r="D2049" s="3" t="s">
        <v>41</v>
      </c>
      <c r="E2049" s="3" t="s">
        <v>595</v>
      </c>
      <c r="F2049" s="1" t="s">
        <v>41</v>
      </c>
      <c r="G2049" s="24">
        <v>1000.76</v>
      </c>
    </row>
    <row r="2050" spans="1:7" ht="114.75" x14ac:dyDescent="0.25">
      <c r="A2050" s="1" t="str">
        <f>"000L2005"</f>
        <v>000L2005</v>
      </c>
      <c r="B2050" s="1" t="str">
        <f t="shared" si="32"/>
        <v xml:space="preserve">  </v>
      </c>
      <c r="C2050" s="3" t="s">
        <v>1680</v>
      </c>
      <c r="D2050" s="3" t="s">
        <v>41</v>
      </c>
      <c r="E2050" s="3" t="s">
        <v>595</v>
      </c>
      <c r="F2050" s="1" t="s">
        <v>41</v>
      </c>
      <c r="G2050" s="24">
        <v>4302.75</v>
      </c>
    </row>
    <row r="2051" spans="1:7" ht="129" x14ac:dyDescent="0.25">
      <c r="A2051" s="1" t="str">
        <f>"000L2010"</f>
        <v>000L2010</v>
      </c>
      <c r="B2051" s="1" t="str">
        <f t="shared" si="32"/>
        <v xml:space="preserve">  </v>
      </c>
      <c r="C2051" s="3" t="s">
        <v>1681</v>
      </c>
      <c r="D2051" s="3" t="s">
        <v>41</v>
      </c>
      <c r="E2051" s="3" t="s">
        <v>595</v>
      </c>
      <c r="F2051" s="1" t="s">
        <v>41</v>
      </c>
      <c r="G2051" s="24">
        <v>917.19</v>
      </c>
    </row>
    <row r="2052" spans="1:7" ht="114.75" x14ac:dyDescent="0.25">
      <c r="A2052" s="1" t="str">
        <f>"000L2020"</f>
        <v>000L2020</v>
      </c>
      <c r="B2052" s="1" t="str">
        <f t="shared" si="32"/>
        <v xml:space="preserve">  </v>
      </c>
      <c r="C2052" s="3" t="s">
        <v>1682</v>
      </c>
      <c r="D2052" s="3" t="s">
        <v>41</v>
      </c>
      <c r="E2052" s="3" t="s">
        <v>595</v>
      </c>
      <c r="F2052" s="1" t="s">
        <v>41</v>
      </c>
      <c r="G2052" s="24">
        <v>1152.08</v>
      </c>
    </row>
    <row r="2053" spans="1:7" ht="100.5" x14ac:dyDescent="0.25">
      <c r="A2053" s="1" t="str">
        <f>"000L2030"</f>
        <v>000L2030</v>
      </c>
      <c r="B2053" s="1" t="str">
        <f t="shared" si="32"/>
        <v xml:space="preserve">  </v>
      </c>
      <c r="C2053" s="3" t="s">
        <v>1683</v>
      </c>
      <c r="D2053" s="3" t="s">
        <v>41</v>
      </c>
      <c r="E2053" s="3" t="s">
        <v>595</v>
      </c>
      <c r="F2053" s="1" t="s">
        <v>41</v>
      </c>
      <c r="G2053" s="24">
        <v>1064.5</v>
      </c>
    </row>
    <row r="2054" spans="1:7" ht="114.75" x14ac:dyDescent="0.25">
      <c r="A2054" s="1" t="str">
        <f>"000L2034"</f>
        <v>000L2034</v>
      </c>
      <c r="B2054" s="1" t="str">
        <f t="shared" si="32"/>
        <v xml:space="preserve">  </v>
      </c>
      <c r="C2054" s="3" t="s">
        <v>1684</v>
      </c>
      <c r="D2054" s="3" t="s">
        <v>41</v>
      </c>
      <c r="E2054" s="3" t="s">
        <v>595</v>
      </c>
      <c r="F2054" s="1" t="s">
        <v>41</v>
      </c>
      <c r="G2054" s="24">
        <v>2177.89</v>
      </c>
    </row>
    <row r="2055" spans="1:7" ht="100.5" x14ac:dyDescent="0.25">
      <c r="A2055" s="1" t="str">
        <f>"000L2035"</f>
        <v>000L2035</v>
      </c>
      <c r="B2055" s="1" t="str">
        <f t="shared" si="32"/>
        <v xml:space="preserve">  </v>
      </c>
      <c r="C2055" s="3" t="s">
        <v>1685</v>
      </c>
      <c r="D2055" s="3" t="s">
        <v>0</v>
      </c>
      <c r="E2055" s="3" t="s">
        <v>10</v>
      </c>
      <c r="F2055" s="1" t="s">
        <v>41</v>
      </c>
      <c r="G2055" s="24">
        <v>181.88</v>
      </c>
    </row>
    <row r="2056" spans="1:7" ht="114.75" x14ac:dyDescent="0.25">
      <c r="A2056" s="1" t="str">
        <f>"000L2036"</f>
        <v>000L2036</v>
      </c>
      <c r="B2056" s="1" t="str">
        <f t="shared" si="32"/>
        <v xml:space="preserve">  </v>
      </c>
      <c r="C2056" s="3" t="s">
        <v>1686</v>
      </c>
      <c r="D2056" s="3" t="s">
        <v>41</v>
      </c>
      <c r="E2056" s="3" t="s">
        <v>595</v>
      </c>
      <c r="F2056" s="1" t="s">
        <v>41</v>
      </c>
      <c r="G2056" s="24">
        <v>1830.59</v>
      </c>
    </row>
    <row r="2057" spans="1:7" ht="114.75" x14ac:dyDescent="0.25">
      <c r="A2057" s="1" t="str">
        <f>"000L2037"</f>
        <v>000L2037</v>
      </c>
      <c r="B2057" s="1" t="str">
        <f t="shared" si="32"/>
        <v xml:space="preserve">  </v>
      </c>
      <c r="C2057" s="3" t="s">
        <v>1687</v>
      </c>
      <c r="D2057" s="3" t="s">
        <v>41</v>
      </c>
      <c r="E2057" s="3" t="s">
        <v>595</v>
      </c>
      <c r="F2057" s="1" t="s">
        <v>41</v>
      </c>
      <c r="G2057" s="24">
        <v>1643.39</v>
      </c>
    </row>
    <row r="2058" spans="1:7" ht="86.25" x14ac:dyDescent="0.25">
      <c r="A2058" s="1" t="str">
        <f>"000L2038"</f>
        <v>000L2038</v>
      </c>
      <c r="B2058" s="1" t="str">
        <f t="shared" si="32"/>
        <v xml:space="preserve">  </v>
      </c>
      <c r="C2058" s="3" t="s">
        <v>1688</v>
      </c>
      <c r="D2058" s="3" t="s">
        <v>41</v>
      </c>
      <c r="E2058" s="3" t="s">
        <v>595</v>
      </c>
      <c r="F2058" s="1" t="s">
        <v>41</v>
      </c>
      <c r="G2058" s="24">
        <v>1410.67</v>
      </c>
    </row>
    <row r="2059" spans="1:7" ht="86.25" x14ac:dyDescent="0.25">
      <c r="A2059" s="1" t="str">
        <f>"000L2040"</f>
        <v>000L2040</v>
      </c>
      <c r="B2059" s="1" t="str">
        <f t="shared" si="32"/>
        <v xml:space="preserve">  </v>
      </c>
      <c r="C2059" s="3" t="s">
        <v>1689</v>
      </c>
      <c r="D2059" s="3" t="s">
        <v>0</v>
      </c>
      <c r="E2059" s="3" t="s">
        <v>10</v>
      </c>
      <c r="F2059" s="1" t="s">
        <v>41</v>
      </c>
      <c r="G2059" s="24">
        <v>175.18</v>
      </c>
    </row>
    <row r="2060" spans="1:7" ht="86.25" x14ac:dyDescent="0.25">
      <c r="A2060" s="1" t="str">
        <f>"000L2050"</f>
        <v>000L2050</v>
      </c>
      <c r="B2060" s="1" t="str">
        <f t="shared" si="32"/>
        <v xml:space="preserve">  </v>
      </c>
      <c r="C2060" s="3" t="s">
        <v>1690</v>
      </c>
      <c r="D2060" s="3" t="s">
        <v>0</v>
      </c>
      <c r="E2060" s="3" t="s">
        <v>10</v>
      </c>
      <c r="F2060" s="1" t="s">
        <v>41</v>
      </c>
      <c r="G2060" s="24">
        <v>470.01</v>
      </c>
    </row>
    <row r="2061" spans="1:7" ht="100.5" x14ac:dyDescent="0.25">
      <c r="A2061" s="1" t="str">
        <f>"000L2060"</f>
        <v>000L2060</v>
      </c>
      <c r="B2061" s="1" t="str">
        <f t="shared" si="32"/>
        <v xml:space="preserve">  </v>
      </c>
      <c r="C2061" s="3" t="s">
        <v>1691</v>
      </c>
      <c r="D2061" s="3" t="s">
        <v>41</v>
      </c>
      <c r="E2061" s="3" t="s">
        <v>10</v>
      </c>
      <c r="F2061" s="1" t="s">
        <v>41</v>
      </c>
      <c r="G2061" s="24">
        <v>593.11</v>
      </c>
    </row>
    <row r="2062" spans="1:7" ht="86.25" x14ac:dyDescent="0.25">
      <c r="A2062" s="1" t="str">
        <f>"000L2070"</f>
        <v>000L2070</v>
      </c>
      <c r="B2062" s="1" t="str">
        <f t="shared" si="32"/>
        <v xml:space="preserve">  </v>
      </c>
      <c r="C2062" s="3" t="s">
        <v>1692</v>
      </c>
      <c r="D2062" s="3" t="s">
        <v>0</v>
      </c>
      <c r="E2062" s="3" t="s">
        <v>10</v>
      </c>
      <c r="F2062" s="1" t="s">
        <v>41</v>
      </c>
      <c r="G2062" s="24">
        <v>137.38</v>
      </c>
    </row>
    <row r="2063" spans="1:7" ht="86.25" x14ac:dyDescent="0.25">
      <c r="A2063" s="1" t="str">
        <f>"000L2080"</f>
        <v>000L2080</v>
      </c>
      <c r="B2063" s="1" t="str">
        <f t="shared" si="32"/>
        <v xml:space="preserve">  </v>
      </c>
      <c r="C2063" s="3" t="s">
        <v>1693</v>
      </c>
      <c r="D2063" s="3" t="s">
        <v>0</v>
      </c>
      <c r="E2063" s="3" t="s">
        <v>10</v>
      </c>
      <c r="F2063" s="1" t="s">
        <v>41</v>
      </c>
      <c r="G2063" s="24">
        <v>385.66</v>
      </c>
    </row>
    <row r="2064" spans="1:7" ht="100.5" x14ac:dyDescent="0.25">
      <c r="A2064" s="1" t="str">
        <f>"000L2090"</f>
        <v>000L2090</v>
      </c>
      <c r="B2064" s="1" t="str">
        <f t="shared" si="32"/>
        <v xml:space="preserve">  </v>
      </c>
      <c r="C2064" s="3" t="s">
        <v>1694</v>
      </c>
      <c r="D2064" s="3" t="s">
        <v>0</v>
      </c>
      <c r="E2064" s="3" t="s">
        <v>10</v>
      </c>
      <c r="F2064" s="1" t="s">
        <v>41</v>
      </c>
      <c r="G2064" s="24">
        <v>479.23</v>
      </c>
    </row>
    <row r="2065" spans="1:7" ht="100.5" x14ac:dyDescent="0.25">
      <c r="A2065" s="1" t="str">
        <f>"000L2106"</f>
        <v>000L2106</v>
      </c>
      <c r="B2065" s="1" t="str">
        <f t="shared" si="32"/>
        <v xml:space="preserve">  </v>
      </c>
      <c r="C2065" s="3" t="s">
        <v>1695</v>
      </c>
      <c r="D2065" s="3" t="s">
        <v>0</v>
      </c>
      <c r="E2065" s="3" t="s">
        <v>10</v>
      </c>
      <c r="F2065" s="1" t="s">
        <v>41</v>
      </c>
      <c r="G2065" s="24">
        <v>670.85</v>
      </c>
    </row>
    <row r="2066" spans="1:7" ht="72" x14ac:dyDescent="0.25">
      <c r="A2066" s="1" t="str">
        <f>"000L2108"</f>
        <v>000L2108</v>
      </c>
      <c r="B2066" s="1" t="str">
        <f t="shared" si="32"/>
        <v xml:space="preserve">  </v>
      </c>
      <c r="C2066" s="3" t="s">
        <v>1696</v>
      </c>
      <c r="D2066" s="3" t="s">
        <v>41</v>
      </c>
      <c r="E2066" s="3" t="s">
        <v>595</v>
      </c>
      <c r="F2066" s="1" t="s">
        <v>41</v>
      </c>
      <c r="G2066" s="24">
        <v>1054.21</v>
      </c>
    </row>
    <row r="2067" spans="1:7" ht="100.5" x14ac:dyDescent="0.25">
      <c r="A2067" s="1" t="str">
        <f>"000L2112"</f>
        <v>000L2112</v>
      </c>
      <c r="B2067" s="1" t="str">
        <f t="shared" si="32"/>
        <v xml:space="preserve">  </v>
      </c>
      <c r="C2067" s="3" t="s">
        <v>1697</v>
      </c>
      <c r="D2067" s="3" t="s">
        <v>0</v>
      </c>
      <c r="E2067" s="3" t="s">
        <v>10</v>
      </c>
      <c r="F2067" s="1" t="s">
        <v>41</v>
      </c>
      <c r="G2067" s="24">
        <v>460.33</v>
      </c>
    </row>
    <row r="2068" spans="1:7" ht="100.5" x14ac:dyDescent="0.25">
      <c r="A2068" s="1" t="str">
        <f>"000L2114"</f>
        <v>000L2114</v>
      </c>
      <c r="B2068" s="1" t="str">
        <f t="shared" si="32"/>
        <v xml:space="preserve">  </v>
      </c>
      <c r="C2068" s="3" t="s">
        <v>1698</v>
      </c>
      <c r="D2068" s="3" t="s">
        <v>41</v>
      </c>
      <c r="E2068" s="3" t="s">
        <v>10</v>
      </c>
      <c r="F2068" s="1" t="s">
        <v>41</v>
      </c>
      <c r="G2068" s="24">
        <v>605.01</v>
      </c>
    </row>
    <row r="2069" spans="1:7" ht="100.5" x14ac:dyDescent="0.25">
      <c r="A2069" s="1" t="str">
        <f>"000L2116"</f>
        <v>000L2116</v>
      </c>
      <c r="B2069" s="1" t="str">
        <f t="shared" si="32"/>
        <v xml:space="preserve">  </v>
      </c>
      <c r="C2069" s="3" t="s">
        <v>1699</v>
      </c>
      <c r="D2069" s="3" t="s">
        <v>41</v>
      </c>
      <c r="E2069" s="3" t="s">
        <v>10</v>
      </c>
      <c r="F2069" s="1" t="s">
        <v>41</v>
      </c>
      <c r="G2069" s="24">
        <v>743.57</v>
      </c>
    </row>
    <row r="2070" spans="1:7" ht="114.75" x14ac:dyDescent="0.25">
      <c r="A2070" s="1" t="str">
        <f>"000L2126"</f>
        <v>000L2126</v>
      </c>
      <c r="B2070" s="1" t="str">
        <f t="shared" si="32"/>
        <v xml:space="preserve">  </v>
      </c>
      <c r="C2070" s="3" t="s">
        <v>1700</v>
      </c>
      <c r="D2070" s="3" t="s">
        <v>41</v>
      </c>
      <c r="E2070" s="3" t="s">
        <v>595</v>
      </c>
      <c r="F2070" s="1" t="s">
        <v>41</v>
      </c>
      <c r="G2070" s="24">
        <v>1181.49</v>
      </c>
    </row>
    <row r="2071" spans="1:7" ht="86.25" x14ac:dyDescent="0.25">
      <c r="A2071" s="1" t="str">
        <f>"000L2128"</f>
        <v>000L2128</v>
      </c>
      <c r="B2071" s="1" t="str">
        <f t="shared" si="32"/>
        <v xml:space="preserve">  </v>
      </c>
      <c r="C2071" s="3" t="s">
        <v>1701</v>
      </c>
      <c r="D2071" s="3" t="s">
        <v>41</v>
      </c>
      <c r="E2071" s="3" t="s">
        <v>595</v>
      </c>
      <c r="F2071" s="1" t="s">
        <v>41</v>
      </c>
      <c r="G2071" s="24">
        <v>1691.87</v>
      </c>
    </row>
    <row r="2072" spans="1:7" ht="100.5" x14ac:dyDescent="0.25">
      <c r="A2072" s="1" t="str">
        <f>"000L2132"</f>
        <v>000L2132</v>
      </c>
      <c r="B2072" s="1" t="str">
        <f t="shared" si="32"/>
        <v xml:space="preserve">  </v>
      </c>
      <c r="C2072" s="3" t="s">
        <v>1702</v>
      </c>
      <c r="D2072" s="3" t="s">
        <v>41</v>
      </c>
      <c r="E2072" s="3" t="s">
        <v>10</v>
      </c>
      <c r="F2072" s="1" t="s">
        <v>41</v>
      </c>
      <c r="G2072" s="24">
        <v>795.92</v>
      </c>
    </row>
    <row r="2073" spans="1:7" ht="100.5" x14ac:dyDescent="0.25">
      <c r="A2073" s="1" t="str">
        <f>"000L2134"</f>
        <v>000L2134</v>
      </c>
      <c r="B2073" s="1" t="str">
        <f t="shared" si="32"/>
        <v xml:space="preserve">  </v>
      </c>
      <c r="C2073" s="3" t="s">
        <v>1703</v>
      </c>
      <c r="D2073" s="3" t="s">
        <v>41</v>
      </c>
      <c r="E2073" s="3" t="s">
        <v>595</v>
      </c>
      <c r="F2073" s="1" t="s">
        <v>41</v>
      </c>
      <c r="G2073" s="24">
        <v>954.28</v>
      </c>
    </row>
    <row r="2074" spans="1:7" ht="100.5" x14ac:dyDescent="0.25">
      <c r="A2074" s="1" t="str">
        <f>"000L2136"</f>
        <v>000L2136</v>
      </c>
      <c r="B2074" s="1" t="str">
        <f t="shared" si="32"/>
        <v xml:space="preserve">  </v>
      </c>
      <c r="C2074" s="3" t="s">
        <v>1704</v>
      </c>
      <c r="D2074" s="3" t="s">
        <v>41</v>
      </c>
      <c r="E2074" s="3" t="s">
        <v>595</v>
      </c>
      <c r="F2074" s="1" t="s">
        <v>41</v>
      </c>
      <c r="G2074" s="24">
        <v>1178.0999999999999</v>
      </c>
    </row>
    <row r="2075" spans="1:7" ht="72" x14ac:dyDescent="0.25">
      <c r="A2075" s="1" t="str">
        <f>"000L2180"</f>
        <v>000L2180</v>
      </c>
      <c r="B2075" s="1" t="str">
        <f t="shared" si="32"/>
        <v xml:space="preserve">  </v>
      </c>
      <c r="C2075" s="3" t="s">
        <v>1705</v>
      </c>
      <c r="D2075" s="3" t="s">
        <v>0</v>
      </c>
      <c r="E2075" s="3" t="s">
        <v>10</v>
      </c>
      <c r="F2075" s="1" t="s">
        <v>0</v>
      </c>
      <c r="G2075" s="24">
        <v>116.41</v>
      </c>
    </row>
    <row r="2076" spans="1:7" ht="57.75" x14ac:dyDescent="0.25">
      <c r="A2076" s="1" t="str">
        <f>"000L2182"</f>
        <v>000L2182</v>
      </c>
      <c r="B2076" s="1" t="str">
        <f t="shared" si="32"/>
        <v xml:space="preserve">  </v>
      </c>
      <c r="C2076" s="3" t="s">
        <v>1706</v>
      </c>
      <c r="D2076" s="3" t="s">
        <v>0</v>
      </c>
      <c r="E2076" s="3" t="s">
        <v>10</v>
      </c>
      <c r="F2076" s="1" t="s">
        <v>0</v>
      </c>
      <c r="G2076" s="24">
        <v>108.49</v>
      </c>
    </row>
    <row r="2077" spans="1:7" ht="57.75" x14ac:dyDescent="0.25">
      <c r="A2077" s="1" t="str">
        <f>"000L2184"</f>
        <v>000L2184</v>
      </c>
      <c r="B2077" s="1" t="str">
        <f t="shared" si="32"/>
        <v xml:space="preserve">  </v>
      </c>
      <c r="C2077" s="3" t="s">
        <v>1707</v>
      </c>
      <c r="D2077" s="3" t="s">
        <v>0</v>
      </c>
      <c r="E2077" s="3" t="s">
        <v>10</v>
      </c>
      <c r="F2077" s="1" t="s">
        <v>0</v>
      </c>
      <c r="G2077" s="24">
        <v>122.21</v>
      </c>
    </row>
    <row r="2078" spans="1:7" ht="72" x14ac:dyDescent="0.25">
      <c r="A2078" s="1" t="str">
        <f>"000L2186"</f>
        <v>000L2186</v>
      </c>
      <c r="B2078" s="1" t="str">
        <f t="shared" si="32"/>
        <v xml:space="preserve">  </v>
      </c>
      <c r="C2078" s="3" t="s">
        <v>1708</v>
      </c>
      <c r="D2078" s="3" t="s">
        <v>0</v>
      </c>
      <c r="E2078" s="3" t="s">
        <v>10</v>
      </c>
      <c r="F2078" s="1" t="s">
        <v>0</v>
      </c>
      <c r="G2078" s="24">
        <v>154.09</v>
      </c>
    </row>
    <row r="2079" spans="1:7" ht="57.75" x14ac:dyDescent="0.25">
      <c r="A2079" s="1" t="str">
        <f>"000L2188"</f>
        <v>000L2188</v>
      </c>
      <c r="B2079" s="1" t="str">
        <f t="shared" si="32"/>
        <v xml:space="preserve">  </v>
      </c>
      <c r="C2079" s="3" t="s">
        <v>1709</v>
      </c>
      <c r="D2079" s="3" t="s">
        <v>0</v>
      </c>
      <c r="E2079" s="3" t="s">
        <v>10</v>
      </c>
      <c r="F2079" s="1" t="s">
        <v>0</v>
      </c>
      <c r="G2079" s="24">
        <v>295.5</v>
      </c>
    </row>
    <row r="2080" spans="1:7" ht="43.5" x14ac:dyDescent="0.25">
      <c r="A2080" s="1" t="str">
        <f>"000L2190"</f>
        <v>000L2190</v>
      </c>
      <c r="B2080" s="1" t="str">
        <f t="shared" si="32"/>
        <v xml:space="preserve">  </v>
      </c>
      <c r="C2080" s="3" t="s">
        <v>1710</v>
      </c>
      <c r="D2080" s="3" t="s">
        <v>0</v>
      </c>
      <c r="E2080" s="3" t="s">
        <v>10</v>
      </c>
      <c r="F2080" s="1" t="s">
        <v>0</v>
      </c>
      <c r="G2080" s="24">
        <v>91.07</v>
      </c>
    </row>
    <row r="2081" spans="1:7" ht="72" x14ac:dyDescent="0.25">
      <c r="A2081" s="1" t="str">
        <f>"000L2192"</f>
        <v>000L2192</v>
      </c>
      <c r="B2081" s="1" t="str">
        <f t="shared" si="32"/>
        <v xml:space="preserve">  </v>
      </c>
      <c r="C2081" s="3" t="s">
        <v>1711</v>
      </c>
      <c r="D2081" s="3" t="s">
        <v>0</v>
      </c>
      <c r="E2081" s="3" t="s">
        <v>10</v>
      </c>
      <c r="F2081" s="1" t="s">
        <v>0</v>
      </c>
      <c r="G2081" s="24">
        <v>445.68</v>
      </c>
    </row>
    <row r="2082" spans="1:7" ht="57.75" x14ac:dyDescent="0.25">
      <c r="A2082" s="1" t="str">
        <f>"000L2200"</f>
        <v>000L2200</v>
      </c>
      <c r="B2082" s="1" t="str">
        <f t="shared" si="32"/>
        <v xml:space="preserve">  </v>
      </c>
      <c r="C2082" s="3" t="s">
        <v>1712</v>
      </c>
      <c r="D2082" s="3" t="s">
        <v>0</v>
      </c>
      <c r="E2082" s="3" t="s">
        <v>10</v>
      </c>
      <c r="F2082" s="1" t="s">
        <v>0</v>
      </c>
      <c r="G2082" s="24">
        <v>46.91</v>
      </c>
    </row>
    <row r="2083" spans="1:7" ht="72" x14ac:dyDescent="0.25">
      <c r="A2083" s="1" t="str">
        <f>"000L2210"</f>
        <v>000L2210</v>
      </c>
      <c r="B2083" s="1" t="str">
        <f t="shared" si="32"/>
        <v xml:space="preserve">  </v>
      </c>
      <c r="C2083" s="3" t="s">
        <v>1713</v>
      </c>
      <c r="D2083" s="3" t="s">
        <v>0</v>
      </c>
      <c r="E2083" s="3" t="s">
        <v>10</v>
      </c>
      <c r="F2083" s="1" t="s">
        <v>0</v>
      </c>
      <c r="G2083" s="24">
        <v>66.319999999999993</v>
      </c>
    </row>
    <row r="2084" spans="1:7" ht="86.25" x14ac:dyDescent="0.25">
      <c r="A2084" s="1" t="str">
        <f>"000L2220"</f>
        <v>000L2220</v>
      </c>
      <c r="B2084" s="1" t="str">
        <f t="shared" si="32"/>
        <v xml:space="preserve">  </v>
      </c>
      <c r="C2084" s="3" t="s">
        <v>1714</v>
      </c>
      <c r="D2084" s="3" t="s">
        <v>0</v>
      </c>
      <c r="E2084" s="3" t="s">
        <v>10</v>
      </c>
      <c r="F2084" s="1" t="s">
        <v>0</v>
      </c>
      <c r="G2084" s="24">
        <v>82.84</v>
      </c>
    </row>
    <row r="2085" spans="1:7" ht="57.75" x14ac:dyDescent="0.25">
      <c r="A2085" s="1" t="str">
        <f>"000L2230"</f>
        <v>000L2230</v>
      </c>
      <c r="B2085" s="1" t="str">
        <f t="shared" si="32"/>
        <v xml:space="preserve">  </v>
      </c>
      <c r="C2085" s="3" t="s">
        <v>1715</v>
      </c>
      <c r="D2085" s="3" t="s">
        <v>0</v>
      </c>
      <c r="E2085" s="3" t="s">
        <v>10</v>
      </c>
      <c r="F2085" s="1" t="s">
        <v>0</v>
      </c>
      <c r="G2085" s="24">
        <v>77.94</v>
      </c>
    </row>
    <row r="2086" spans="1:7" ht="100.5" x14ac:dyDescent="0.25">
      <c r="A2086" s="1" t="str">
        <f>"000L2232"</f>
        <v>000L2232</v>
      </c>
      <c r="B2086" s="1" t="str">
        <f t="shared" si="32"/>
        <v xml:space="preserve">  </v>
      </c>
      <c r="C2086" s="3" t="s">
        <v>1716</v>
      </c>
      <c r="D2086" s="3" t="s">
        <v>0</v>
      </c>
      <c r="E2086" s="3" t="s">
        <v>10</v>
      </c>
      <c r="F2086" s="1" t="s">
        <v>0</v>
      </c>
      <c r="G2086" s="24">
        <v>102.49</v>
      </c>
    </row>
    <row r="2087" spans="1:7" ht="57.75" x14ac:dyDescent="0.25">
      <c r="A2087" s="1" t="str">
        <f>"000L2240"</f>
        <v>000L2240</v>
      </c>
      <c r="B2087" s="1" t="str">
        <f t="shared" si="32"/>
        <v xml:space="preserve">  </v>
      </c>
      <c r="C2087" s="3" t="s">
        <v>1717</v>
      </c>
      <c r="D2087" s="3" t="s">
        <v>0</v>
      </c>
      <c r="E2087" s="3" t="s">
        <v>10</v>
      </c>
      <c r="F2087" s="1" t="s">
        <v>0</v>
      </c>
      <c r="G2087" s="24">
        <v>86.94</v>
      </c>
    </row>
    <row r="2088" spans="1:7" ht="72" x14ac:dyDescent="0.25">
      <c r="A2088" s="1" t="str">
        <f>"000L2250"</f>
        <v>000L2250</v>
      </c>
      <c r="B2088" s="1" t="str">
        <f t="shared" si="32"/>
        <v xml:space="preserve">  </v>
      </c>
      <c r="C2088" s="3" t="s">
        <v>1718</v>
      </c>
      <c r="D2088" s="3" t="s">
        <v>0</v>
      </c>
      <c r="E2088" s="3" t="s">
        <v>10</v>
      </c>
      <c r="F2088" s="1" t="s">
        <v>0</v>
      </c>
      <c r="G2088" s="24">
        <v>413.04</v>
      </c>
    </row>
    <row r="2089" spans="1:7" ht="57.75" x14ac:dyDescent="0.25">
      <c r="A2089" s="1" t="str">
        <f>"000L2260"</f>
        <v>000L2260</v>
      </c>
      <c r="B2089" s="1" t="str">
        <f t="shared" si="32"/>
        <v xml:space="preserve">  </v>
      </c>
      <c r="C2089" s="3" t="s">
        <v>1719</v>
      </c>
      <c r="D2089" s="3" t="s">
        <v>0</v>
      </c>
      <c r="E2089" s="3" t="s">
        <v>10</v>
      </c>
      <c r="F2089" s="1" t="s">
        <v>0</v>
      </c>
      <c r="G2089" s="24">
        <v>197.79</v>
      </c>
    </row>
    <row r="2090" spans="1:7" ht="43.5" x14ac:dyDescent="0.25">
      <c r="A2090" s="1" t="str">
        <f>"000L2265"</f>
        <v>000L2265</v>
      </c>
      <c r="B2090" s="1" t="str">
        <f t="shared" ref="B2090:B2153" si="33">"  "</f>
        <v xml:space="preserve">  </v>
      </c>
      <c r="C2090" s="3" t="s">
        <v>1720</v>
      </c>
      <c r="D2090" s="3" t="s">
        <v>0</v>
      </c>
      <c r="E2090" s="3" t="s">
        <v>10</v>
      </c>
      <c r="F2090" s="1" t="s">
        <v>0</v>
      </c>
      <c r="G2090" s="24">
        <v>118.58</v>
      </c>
    </row>
    <row r="2091" spans="1:7" ht="86.25" x14ac:dyDescent="0.25">
      <c r="A2091" s="1" t="str">
        <f>"000L2270"</f>
        <v>000L2270</v>
      </c>
      <c r="B2091" s="1" t="str">
        <f t="shared" si="33"/>
        <v xml:space="preserve">  </v>
      </c>
      <c r="C2091" s="3" t="s">
        <v>1721</v>
      </c>
      <c r="D2091" s="3" t="s">
        <v>0</v>
      </c>
      <c r="E2091" s="3" t="s">
        <v>10</v>
      </c>
      <c r="F2091" s="1" t="s">
        <v>0</v>
      </c>
      <c r="G2091" s="24">
        <v>52.98</v>
      </c>
    </row>
    <row r="2092" spans="1:7" ht="86.25" x14ac:dyDescent="0.25">
      <c r="A2092" s="1" t="str">
        <f>"000L2275"</f>
        <v>000L2275</v>
      </c>
      <c r="B2092" s="1" t="str">
        <f t="shared" si="33"/>
        <v xml:space="preserve">  </v>
      </c>
      <c r="C2092" s="3" t="s">
        <v>1722</v>
      </c>
      <c r="D2092" s="3" t="s">
        <v>0</v>
      </c>
      <c r="E2092" s="3" t="s">
        <v>10</v>
      </c>
      <c r="F2092" s="1" t="s">
        <v>0</v>
      </c>
      <c r="G2092" s="24">
        <v>157.33000000000001</v>
      </c>
    </row>
    <row r="2093" spans="1:7" ht="43.5" x14ac:dyDescent="0.25">
      <c r="A2093" s="1" t="str">
        <f>"000L2280"</f>
        <v>000L2280</v>
      </c>
      <c r="B2093" s="1" t="str">
        <f t="shared" si="33"/>
        <v xml:space="preserve">  </v>
      </c>
      <c r="C2093" s="3" t="s">
        <v>1723</v>
      </c>
      <c r="D2093" s="3" t="s">
        <v>0</v>
      </c>
      <c r="E2093" s="3" t="s">
        <v>10</v>
      </c>
      <c r="F2093" s="1" t="s">
        <v>0</v>
      </c>
      <c r="G2093" s="24">
        <v>446.78</v>
      </c>
    </row>
    <row r="2094" spans="1:7" ht="72" x14ac:dyDescent="0.25">
      <c r="A2094" s="1" t="str">
        <f>"000L2300"</f>
        <v>000L2300</v>
      </c>
      <c r="B2094" s="1" t="str">
        <f t="shared" si="33"/>
        <v xml:space="preserve">  </v>
      </c>
      <c r="C2094" s="3" t="s">
        <v>1724</v>
      </c>
      <c r="D2094" s="3" t="s">
        <v>0</v>
      </c>
      <c r="E2094" s="3" t="s">
        <v>10</v>
      </c>
      <c r="F2094" s="1" t="s">
        <v>0</v>
      </c>
      <c r="G2094" s="24">
        <v>275.85000000000002</v>
      </c>
    </row>
    <row r="2095" spans="1:7" ht="43.5" x14ac:dyDescent="0.25">
      <c r="A2095" s="1" t="str">
        <f>"000L2310"</f>
        <v>000L2310</v>
      </c>
      <c r="B2095" s="1" t="str">
        <f t="shared" si="33"/>
        <v xml:space="preserve">  </v>
      </c>
      <c r="C2095" s="3" t="s">
        <v>1725</v>
      </c>
      <c r="D2095" s="3" t="s">
        <v>0</v>
      </c>
      <c r="E2095" s="3" t="s">
        <v>10</v>
      </c>
      <c r="F2095" s="1" t="s">
        <v>0</v>
      </c>
      <c r="G2095" s="24">
        <v>121.37</v>
      </c>
    </row>
    <row r="2096" spans="1:7" ht="72" x14ac:dyDescent="0.25">
      <c r="A2096" s="1" t="str">
        <f>"000L2320"</f>
        <v>000L2320</v>
      </c>
      <c r="B2096" s="1" t="str">
        <f t="shared" si="33"/>
        <v xml:space="preserve">  </v>
      </c>
      <c r="C2096" s="3" t="s">
        <v>1726</v>
      </c>
      <c r="D2096" s="3" t="s">
        <v>0</v>
      </c>
      <c r="E2096" s="3" t="s">
        <v>10</v>
      </c>
      <c r="F2096" s="1" t="s">
        <v>0</v>
      </c>
      <c r="G2096" s="24">
        <v>217.05</v>
      </c>
    </row>
    <row r="2097" spans="1:7" ht="86.25" x14ac:dyDescent="0.25">
      <c r="A2097" s="1" t="str">
        <f>"000L2330"</f>
        <v>000L2330</v>
      </c>
      <c r="B2097" s="1" t="str">
        <f t="shared" si="33"/>
        <v xml:space="preserve">  </v>
      </c>
      <c r="C2097" s="3" t="s">
        <v>1727</v>
      </c>
      <c r="D2097" s="3" t="s">
        <v>0</v>
      </c>
      <c r="E2097" s="3" t="s">
        <v>10</v>
      </c>
      <c r="F2097" s="1" t="s">
        <v>0</v>
      </c>
      <c r="G2097" s="24">
        <v>410.6</v>
      </c>
    </row>
    <row r="2098" spans="1:7" ht="43.5" x14ac:dyDescent="0.25">
      <c r="A2098" s="1" t="str">
        <f>"000L2335"</f>
        <v>000L2335</v>
      </c>
      <c r="B2098" s="1" t="str">
        <f t="shared" si="33"/>
        <v xml:space="preserve">  </v>
      </c>
      <c r="C2098" s="3" t="s">
        <v>1728</v>
      </c>
      <c r="D2098" s="3" t="s">
        <v>0</v>
      </c>
      <c r="E2098" s="3" t="s">
        <v>10</v>
      </c>
      <c r="F2098" s="1" t="s">
        <v>0</v>
      </c>
      <c r="G2098" s="24">
        <v>298.86</v>
      </c>
    </row>
    <row r="2099" spans="1:7" ht="57.75" x14ac:dyDescent="0.25">
      <c r="A2099" s="1" t="str">
        <f>"000L2340"</f>
        <v>000L2340</v>
      </c>
      <c r="B2099" s="1" t="str">
        <f t="shared" si="33"/>
        <v xml:space="preserve">  </v>
      </c>
      <c r="C2099" s="3" t="s">
        <v>1729</v>
      </c>
      <c r="D2099" s="3" t="s">
        <v>0</v>
      </c>
      <c r="E2099" s="3" t="s">
        <v>10</v>
      </c>
      <c r="F2099" s="1" t="s">
        <v>0</v>
      </c>
      <c r="G2099" s="24">
        <v>443.78</v>
      </c>
    </row>
    <row r="2100" spans="1:7" ht="86.25" x14ac:dyDescent="0.25">
      <c r="A2100" s="1" t="str">
        <f>"000L2350"</f>
        <v>000L2350</v>
      </c>
      <c r="B2100" s="1" t="str">
        <f t="shared" si="33"/>
        <v xml:space="preserve">  </v>
      </c>
      <c r="C2100" s="3" t="s">
        <v>1730</v>
      </c>
      <c r="D2100" s="3" t="s">
        <v>41</v>
      </c>
      <c r="E2100" s="3" t="s">
        <v>595</v>
      </c>
      <c r="F2100" s="1" t="s">
        <v>0</v>
      </c>
      <c r="G2100" s="24">
        <v>961.82</v>
      </c>
    </row>
    <row r="2101" spans="1:7" ht="43.5" x14ac:dyDescent="0.25">
      <c r="A2101" s="1" t="str">
        <f>"000L2360"</f>
        <v>000L2360</v>
      </c>
      <c r="B2101" s="1" t="str">
        <f t="shared" si="33"/>
        <v xml:space="preserve">  </v>
      </c>
      <c r="C2101" s="3" t="s">
        <v>1731</v>
      </c>
      <c r="D2101" s="3" t="s">
        <v>0</v>
      </c>
      <c r="E2101" s="3" t="s">
        <v>10</v>
      </c>
      <c r="F2101" s="1" t="s">
        <v>0</v>
      </c>
      <c r="G2101" s="24">
        <v>54.61</v>
      </c>
    </row>
    <row r="2102" spans="1:7" ht="43.5" x14ac:dyDescent="0.25">
      <c r="A2102" s="1" t="str">
        <f>"000L2370"</f>
        <v>000L2370</v>
      </c>
      <c r="B2102" s="1" t="str">
        <f t="shared" si="33"/>
        <v xml:space="preserve">  </v>
      </c>
      <c r="C2102" s="3" t="s">
        <v>1732</v>
      </c>
      <c r="D2102" s="3" t="s">
        <v>0</v>
      </c>
      <c r="E2102" s="3" t="s">
        <v>10</v>
      </c>
      <c r="F2102" s="1" t="s">
        <v>0</v>
      </c>
      <c r="G2102" s="24">
        <v>337.71</v>
      </c>
    </row>
    <row r="2103" spans="1:7" ht="57.75" x14ac:dyDescent="0.25">
      <c r="A2103" s="1" t="str">
        <f>"000L2375"</f>
        <v>000L2375</v>
      </c>
      <c r="B2103" s="1" t="str">
        <f t="shared" si="33"/>
        <v xml:space="preserve">  </v>
      </c>
      <c r="C2103" s="3" t="s">
        <v>1733</v>
      </c>
      <c r="D2103" s="3" t="s">
        <v>0</v>
      </c>
      <c r="E2103" s="3" t="s">
        <v>10</v>
      </c>
      <c r="F2103" s="1" t="s">
        <v>0</v>
      </c>
      <c r="G2103" s="24">
        <v>120.23</v>
      </c>
    </row>
    <row r="2104" spans="1:7" ht="57.75" x14ac:dyDescent="0.25">
      <c r="A2104" s="1" t="str">
        <f>"000L2380"</f>
        <v>000L2380</v>
      </c>
      <c r="B2104" s="1" t="str">
        <f t="shared" si="33"/>
        <v xml:space="preserve">  </v>
      </c>
      <c r="C2104" s="3" t="s">
        <v>1734</v>
      </c>
      <c r="D2104" s="3" t="s">
        <v>0</v>
      </c>
      <c r="E2104" s="3" t="s">
        <v>10</v>
      </c>
      <c r="F2104" s="1" t="s">
        <v>0</v>
      </c>
      <c r="G2104" s="24">
        <v>146.83000000000001</v>
      </c>
    </row>
    <row r="2105" spans="1:7" ht="57.75" x14ac:dyDescent="0.25">
      <c r="A2105" s="1" t="str">
        <f>"000L2385"</f>
        <v>000L2385</v>
      </c>
      <c r="B2105" s="1" t="str">
        <f t="shared" si="33"/>
        <v xml:space="preserve">  </v>
      </c>
      <c r="C2105" s="3" t="s">
        <v>1735</v>
      </c>
      <c r="D2105" s="3" t="s">
        <v>0</v>
      </c>
      <c r="E2105" s="3" t="s">
        <v>10</v>
      </c>
      <c r="F2105" s="1" t="s">
        <v>0</v>
      </c>
      <c r="G2105" s="24">
        <v>134.38</v>
      </c>
    </row>
    <row r="2106" spans="1:7" ht="100.5" x14ac:dyDescent="0.25">
      <c r="A2106" s="1" t="str">
        <f>"000L2387"</f>
        <v>000L2387</v>
      </c>
      <c r="B2106" s="1" t="str">
        <f t="shared" si="33"/>
        <v xml:space="preserve">  </v>
      </c>
      <c r="C2106" s="3" t="s">
        <v>1736</v>
      </c>
      <c r="D2106" s="3" t="s">
        <v>0</v>
      </c>
      <c r="E2106" s="3" t="s">
        <v>10</v>
      </c>
      <c r="F2106" s="1" t="s">
        <v>0</v>
      </c>
      <c r="G2106" s="24">
        <v>163.28</v>
      </c>
    </row>
    <row r="2107" spans="1:7" ht="43.5" x14ac:dyDescent="0.25">
      <c r="A2107" s="1" t="str">
        <f>"000L2390"</f>
        <v>000L2390</v>
      </c>
      <c r="B2107" s="1" t="str">
        <f t="shared" si="33"/>
        <v xml:space="preserve">  </v>
      </c>
      <c r="C2107" s="3" t="s">
        <v>1737</v>
      </c>
      <c r="D2107" s="3" t="s">
        <v>0</v>
      </c>
      <c r="E2107" s="3" t="s">
        <v>10</v>
      </c>
      <c r="F2107" s="1" t="s">
        <v>0</v>
      </c>
      <c r="G2107" s="24">
        <v>108</v>
      </c>
    </row>
    <row r="2108" spans="1:7" ht="57.75" x14ac:dyDescent="0.25">
      <c r="A2108" s="1" t="str">
        <f>"000L2395"</f>
        <v>000L2395</v>
      </c>
      <c r="B2108" s="1" t="str">
        <f t="shared" si="33"/>
        <v xml:space="preserve">  </v>
      </c>
      <c r="C2108" s="3" t="s">
        <v>1738</v>
      </c>
      <c r="D2108" s="3" t="s">
        <v>0</v>
      </c>
      <c r="E2108" s="3" t="s">
        <v>10</v>
      </c>
      <c r="F2108" s="1" t="s">
        <v>0</v>
      </c>
      <c r="G2108" s="24">
        <v>162.38999999999999</v>
      </c>
    </row>
    <row r="2109" spans="1:7" ht="43.5" x14ac:dyDescent="0.25">
      <c r="A2109" s="1" t="str">
        <f>"000L2397"</f>
        <v>000L2397</v>
      </c>
      <c r="B2109" s="1" t="str">
        <f t="shared" si="33"/>
        <v xml:space="preserve">  </v>
      </c>
      <c r="C2109" s="3" t="s">
        <v>1739</v>
      </c>
      <c r="D2109" s="3" t="s">
        <v>0</v>
      </c>
      <c r="E2109" s="3" t="s">
        <v>10</v>
      </c>
      <c r="F2109" s="1" t="s">
        <v>0</v>
      </c>
      <c r="G2109" s="24">
        <v>132.93</v>
      </c>
    </row>
    <row r="2110" spans="1:7" ht="29.25" x14ac:dyDescent="0.25">
      <c r="A2110" s="1" t="str">
        <f>"000L2405"</f>
        <v>000L2405</v>
      </c>
      <c r="B2110" s="1" t="str">
        <f t="shared" si="33"/>
        <v xml:space="preserve">  </v>
      </c>
      <c r="C2110" s="3" t="s">
        <v>1740</v>
      </c>
      <c r="D2110" s="3" t="s">
        <v>0</v>
      </c>
      <c r="E2110" s="3" t="s">
        <v>10</v>
      </c>
      <c r="F2110" s="1" t="s">
        <v>0</v>
      </c>
      <c r="G2110" s="24">
        <v>91.53</v>
      </c>
    </row>
    <row r="2111" spans="1:7" ht="86.25" x14ac:dyDescent="0.25">
      <c r="A2111" s="1" t="str">
        <f>"000L2415"</f>
        <v>000L2415</v>
      </c>
      <c r="B2111" s="1" t="str">
        <f t="shared" si="33"/>
        <v xml:space="preserve">  </v>
      </c>
      <c r="C2111" s="3" t="s">
        <v>1741</v>
      </c>
      <c r="D2111" s="3" t="s">
        <v>0</v>
      </c>
      <c r="E2111" s="3" t="s">
        <v>10</v>
      </c>
      <c r="F2111" s="1" t="s">
        <v>0</v>
      </c>
      <c r="G2111" s="24">
        <v>127.54</v>
      </c>
    </row>
    <row r="2112" spans="1:7" ht="57.75" x14ac:dyDescent="0.25">
      <c r="A2112" s="1" t="str">
        <f>"000L2425"</f>
        <v>000L2425</v>
      </c>
      <c r="B2112" s="1" t="str">
        <f t="shared" si="33"/>
        <v xml:space="preserve">  </v>
      </c>
      <c r="C2112" s="3" t="s">
        <v>1742</v>
      </c>
      <c r="D2112" s="3" t="s">
        <v>0</v>
      </c>
      <c r="E2112" s="3" t="s">
        <v>10</v>
      </c>
      <c r="F2112" s="1" t="s">
        <v>0</v>
      </c>
      <c r="G2112" s="24">
        <v>150.49</v>
      </c>
    </row>
    <row r="2113" spans="1:7" ht="57.75" x14ac:dyDescent="0.25">
      <c r="A2113" s="1" t="str">
        <f>"000L2430"</f>
        <v>000L2430</v>
      </c>
      <c r="B2113" s="1" t="str">
        <f t="shared" si="33"/>
        <v xml:space="preserve">  </v>
      </c>
      <c r="C2113" s="3" t="s">
        <v>1743</v>
      </c>
      <c r="D2113" s="3" t="s">
        <v>0</v>
      </c>
      <c r="E2113" s="3" t="s">
        <v>10</v>
      </c>
      <c r="F2113" s="1" t="s">
        <v>0</v>
      </c>
      <c r="G2113" s="24">
        <v>150.49</v>
      </c>
    </row>
    <row r="2114" spans="1:7" ht="43.5" x14ac:dyDescent="0.25">
      <c r="A2114" s="1" t="str">
        <f>"000L2492"</f>
        <v>000L2492</v>
      </c>
      <c r="B2114" s="1" t="str">
        <f t="shared" si="33"/>
        <v xml:space="preserve">  </v>
      </c>
      <c r="C2114" s="3" t="s">
        <v>1744</v>
      </c>
      <c r="D2114" s="3" t="s">
        <v>0</v>
      </c>
      <c r="E2114" s="3" t="s">
        <v>10</v>
      </c>
      <c r="F2114" s="1" t="s">
        <v>0</v>
      </c>
      <c r="G2114" s="24">
        <v>100.6</v>
      </c>
    </row>
    <row r="2115" spans="1:7" ht="72" x14ac:dyDescent="0.25">
      <c r="A2115" s="1" t="str">
        <f>"000L2500"</f>
        <v>000L2500</v>
      </c>
      <c r="B2115" s="1" t="str">
        <f t="shared" si="33"/>
        <v xml:space="preserve">  </v>
      </c>
      <c r="C2115" s="3" t="s">
        <v>1745</v>
      </c>
      <c r="D2115" s="3" t="s">
        <v>0</v>
      </c>
      <c r="E2115" s="3" t="s">
        <v>10</v>
      </c>
      <c r="F2115" s="1" t="s">
        <v>0</v>
      </c>
      <c r="G2115" s="24">
        <v>312.01</v>
      </c>
    </row>
    <row r="2116" spans="1:7" ht="86.25" x14ac:dyDescent="0.25">
      <c r="A2116" s="1" t="str">
        <f>"000L2510"</f>
        <v>000L2510</v>
      </c>
      <c r="B2116" s="1" t="str">
        <f t="shared" si="33"/>
        <v xml:space="preserve">  </v>
      </c>
      <c r="C2116" s="3" t="s">
        <v>1746</v>
      </c>
      <c r="D2116" s="3" t="s">
        <v>41</v>
      </c>
      <c r="E2116" s="3" t="s">
        <v>10</v>
      </c>
      <c r="F2116" s="1" t="s">
        <v>0</v>
      </c>
      <c r="G2116" s="24">
        <v>775.46</v>
      </c>
    </row>
    <row r="2117" spans="1:7" ht="72" x14ac:dyDescent="0.25">
      <c r="A2117" s="1" t="str">
        <f>"000L2520"</f>
        <v>000L2520</v>
      </c>
      <c r="B2117" s="1" t="str">
        <f t="shared" si="33"/>
        <v xml:space="preserve">  </v>
      </c>
      <c r="C2117" s="3" t="s">
        <v>1747</v>
      </c>
      <c r="D2117" s="3" t="s">
        <v>0</v>
      </c>
      <c r="E2117" s="3" t="s">
        <v>10</v>
      </c>
      <c r="F2117" s="1" t="s">
        <v>0</v>
      </c>
      <c r="G2117" s="24">
        <v>454.53</v>
      </c>
    </row>
    <row r="2118" spans="1:7" ht="100.5" x14ac:dyDescent="0.25">
      <c r="A2118" s="1" t="str">
        <f>"000L2525"</f>
        <v>000L2525</v>
      </c>
      <c r="B2118" s="1" t="str">
        <f t="shared" si="33"/>
        <v xml:space="preserve">  </v>
      </c>
      <c r="C2118" s="3" t="s">
        <v>1748</v>
      </c>
      <c r="D2118" s="3" t="s">
        <v>41</v>
      </c>
      <c r="E2118" s="3" t="s">
        <v>595</v>
      </c>
      <c r="F2118" s="1" t="s">
        <v>0</v>
      </c>
      <c r="G2118" s="24">
        <v>1317.64</v>
      </c>
    </row>
    <row r="2119" spans="1:7" ht="86.25" x14ac:dyDescent="0.25">
      <c r="A2119" s="1" t="str">
        <f>"000L2526"</f>
        <v>000L2526</v>
      </c>
      <c r="B2119" s="1" t="str">
        <f t="shared" si="33"/>
        <v xml:space="preserve">  </v>
      </c>
      <c r="C2119" s="3" t="s">
        <v>1749</v>
      </c>
      <c r="D2119" s="3" t="s">
        <v>41</v>
      </c>
      <c r="E2119" s="3" t="s">
        <v>10</v>
      </c>
      <c r="F2119" s="1" t="s">
        <v>0</v>
      </c>
      <c r="G2119" s="24">
        <v>675.81</v>
      </c>
    </row>
    <row r="2120" spans="1:7" ht="57.75" x14ac:dyDescent="0.25">
      <c r="A2120" s="1" t="str">
        <f>"000L2530"</f>
        <v>000L2530</v>
      </c>
      <c r="B2120" s="1" t="str">
        <f t="shared" si="33"/>
        <v xml:space="preserve">  </v>
      </c>
      <c r="C2120" s="3" t="s">
        <v>1750</v>
      </c>
      <c r="D2120" s="3" t="s">
        <v>0</v>
      </c>
      <c r="E2120" s="3" t="s">
        <v>10</v>
      </c>
      <c r="F2120" s="1" t="s">
        <v>0</v>
      </c>
      <c r="G2120" s="24">
        <v>254.81</v>
      </c>
    </row>
    <row r="2121" spans="1:7" ht="72" x14ac:dyDescent="0.25">
      <c r="A2121" s="1" t="str">
        <f>"000L2540"</f>
        <v>000L2540</v>
      </c>
      <c r="B2121" s="1" t="str">
        <f t="shared" si="33"/>
        <v xml:space="preserve">  </v>
      </c>
      <c r="C2121" s="3" t="s">
        <v>1751</v>
      </c>
      <c r="D2121" s="3" t="s">
        <v>0</v>
      </c>
      <c r="E2121" s="3" t="s">
        <v>10</v>
      </c>
      <c r="F2121" s="1" t="s">
        <v>0</v>
      </c>
      <c r="G2121" s="24">
        <v>417.14</v>
      </c>
    </row>
    <row r="2122" spans="1:7" ht="57.75" x14ac:dyDescent="0.25">
      <c r="A2122" s="1" t="str">
        <f>"000L2550"</f>
        <v>000L2550</v>
      </c>
      <c r="B2122" s="1" t="str">
        <f t="shared" si="33"/>
        <v xml:space="preserve">  </v>
      </c>
      <c r="C2122" s="3" t="s">
        <v>1752</v>
      </c>
      <c r="D2122" s="3" t="s">
        <v>0</v>
      </c>
      <c r="E2122" s="3" t="s">
        <v>10</v>
      </c>
      <c r="F2122" s="1" t="s">
        <v>0</v>
      </c>
      <c r="G2122" s="24">
        <v>283.37</v>
      </c>
    </row>
    <row r="2123" spans="1:7" ht="72" x14ac:dyDescent="0.25">
      <c r="A2123" s="1" t="str">
        <f>"000L2570"</f>
        <v>000L2570</v>
      </c>
      <c r="B2123" s="1" t="str">
        <f t="shared" si="33"/>
        <v xml:space="preserve">  </v>
      </c>
      <c r="C2123" s="3" t="s">
        <v>1753</v>
      </c>
      <c r="D2123" s="3" t="s">
        <v>41</v>
      </c>
      <c r="E2123" s="3" t="s">
        <v>10</v>
      </c>
      <c r="F2123" s="1" t="s">
        <v>0</v>
      </c>
      <c r="G2123" s="24">
        <v>540.66999999999996</v>
      </c>
    </row>
    <row r="2124" spans="1:7" ht="43.5" x14ac:dyDescent="0.25">
      <c r="A2124" s="1" t="str">
        <f>"000L2580"</f>
        <v>000L2580</v>
      </c>
      <c r="B2124" s="1" t="str">
        <f t="shared" si="33"/>
        <v xml:space="preserve">  </v>
      </c>
      <c r="C2124" s="3" t="s">
        <v>1754</v>
      </c>
      <c r="D2124" s="3" t="s">
        <v>0</v>
      </c>
      <c r="E2124" s="3" t="s">
        <v>10</v>
      </c>
      <c r="F2124" s="1" t="s">
        <v>0</v>
      </c>
      <c r="G2124" s="24">
        <v>457.92</v>
      </c>
    </row>
    <row r="2125" spans="1:7" ht="72" x14ac:dyDescent="0.25">
      <c r="A2125" s="1" t="str">
        <f>"000L2600"</f>
        <v>000L2600</v>
      </c>
      <c r="B2125" s="1" t="str">
        <f t="shared" si="33"/>
        <v xml:space="preserve">  </v>
      </c>
      <c r="C2125" s="3" t="s">
        <v>1755</v>
      </c>
      <c r="D2125" s="3" t="s">
        <v>0</v>
      </c>
      <c r="E2125" s="3" t="s">
        <v>10</v>
      </c>
      <c r="F2125" s="1" t="s">
        <v>0</v>
      </c>
      <c r="G2125" s="24">
        <v>202.63</v>
      </c>
    </row>
    <row r="2126" spans="1:7" ht="72" x14ac:dyDescent="0.25">
      <c r="A2126" s="1" t="str">
        <f>"000L2610"</f>
        <v>000L2610</v>
      </c>
      <c r="B2126" s="1" t="str">
        <f t="shared" si="33"/>
        <v xml:space="preserve">  </v>
      </c>
      <c r="C2126" s="3" t="s">
        <v>1756</v>
      </c>
      <c r="D2126" s="3" t="s">
        <v>0</v>
      </c>
      <c r="E2126" s="3" t="s">
        <v>10</v>
      </c>
      <c r="F2126" s="1" t="s">
        <v>0</v>
      </c>
      <c r="G2126" s="24">
        <v>239.61</v>
      </c>
    </row>
    <row r="2127" spans="1:7" ht="57.75" x14ac:dyDescent="0.25">
      <c r="A2127" s="1" t="str">
        <f>"000L2620"</f>
        <v>000L2620</v>
      </c>
      <c r="B2127" s="1" t="str">
        <f t="shared" si="33"/>
        <v xml:space="preserve">  </v>
      </c>
      <c r="C2127" s="3" t="s">
        <v>1757</v>
      </c>
      <c r="D2127" s="3" t="s">
        <v>0</v>
      </c>
      <c r="E2127" s="3" t="s">
        <v>10</v>
      </c>
      <c r="F2127" s="1" t="s">
        <v>0</v>
      </c>
      <c r="G2127" s="24">
        <v>333.09</v>
      </c>
    </row>
    <row r="2128" spans="1:7" ht="72" x14ac:dyDescent="0.25">
      <c r="A2128" s="1" t="str">
        <f>"000L2622"</f>
        <v>000L2622</v>
      </c>
      <c r="B2128" s="1" t="str">
        <f t="shared" si="33"/>
        <v xml:space="preserve">  </v>
      </c>
      <c r="C2128" s="3" t="s">
        <v>1758</v>
      </c>
      <c r="D2128" s="3" t="s">
        <v>0</v>
      </c>
      <c r="E2128" s="3" t="s">
        <v>10</v>
      </c>
      <c r="F2128" s="1" t="s">
        <v>0</v>
      </c>
      <c r="G2128" s="24">
        <v>318.11</v>
      </c>
    </row>
    <row r="2129" spans="1:7" ht="86.25" x14ac:dyDescent="0.25">
      <c r="A2129" s="1" t="str">
        <f>"000L2624"</f>
        <v>000L2624</v>
      </c>
      <c r="B2129" s="1" t="str">
        <f t="shared" si="33"/>
        <v xml:space="preserve">  </v>
      </c>
      <c r="C2129" s="3" t="s">
        <v>1759</v>
      </c>
      <c r="D2129" s="3" t="s">
        <v>0</v>
      </c>
      <c r="E2129" s="3" t="s">
        <v>10</v>
      </c>
      <c r="F2129" s="1" t="s">
        <v>0</v>
      </c>
      <c r="G2129" s="24">
        <v>385.39</v>
      </c>
    </row>
    <row r="2130" spans="1:7" ht="57.75" x14ac:dyDescent="0.25">
      <c r="A2130" s="1" t="str">
        <f>"000L2627"</f>
        <v>000L2627</v>
      </c>
      <c r="B2130" s="1" t="str">
        <f t="shared" si="33"/>
        <v xml:space="preserve">  </v>
      </c>
      <c r="C2130" s="3" t="s">
        <v>1760</v>
      </c>
      <c r="D2130" s="3" t="s">
        <v>41</v>
      </c>
      <c r="E2130" s="3" t="s">
        <v>595</v>
      </c>
      <c r="F2130" s="1" t="s">
        <v>0</v>
      </c>
      <c r="G2130" s="24">
        <v>1691.43</v>
      </c>
    </row>
    <row r="2131" spans="1:7" ht="43.5" x14ac:dyDescent="0.25">
      <c r="A2131" s="1" t="str">
        <f>"000L2628"</f>
        <v>000L2628</v>
      </c>
      <c r="B2131" s="1" t="str">
        <f t="shared" si="33"/>
        <v xml:space="preserve">  </v>
      </c>
      <c r="C2131" s="3" t="s">
        <v>1761</v>
      </c>
      <c r="D2131" s="3" t="s">
        <v>41</v>
      </c>
      <c r="E2131" s="3" t="s">
        <v>1762</v>
      </c>
      <c r="F2131" s="1" t="s">
        <v>0</v>
      </c>
      <c r="G2131" s="24">
        <v>1653.06</v>
      </c>
    </row>
    <row r="2132" spans="1:7" ht="57.75" x14ac:dyDescent="0.25">
      <c r="A2132" s="1" t="str">
        <f>"000L2630"</f>
        <v>000L2630</v>
      </c>
      <c r="B2132" s="1" t="str">
        <f t="shared" si="33"/>
        <v xml:space="preserve">  </v>
      </c>
      <c r="C2132" s="3" t="s">
        <v>1763</v>
      </c>
      <c r="D2132" s="3" t="s">
        <v>0</v>
      </c>
      <c r="E2132" s="3" t="s">
        <v>10</v>
      </c>
      <c r="F2132" s="1" t="s">
        <v>0</v>
      </c>
      <c r="G2132" s="24">
        <v>244.31</v>
      </c>
    </row>
    <row r="2133" spans="1:7" ht="57.75" x14ac:dyDescent="0.25">
      <c r="A2133" s="1" t="str">
        <f>"000L2640"</f>
        <v>000L2640</v>
      </c>
      <c r="B2133" s="1" t="str">
        <f t="shared" si="33"/>
        <v xml:space="preserve">  </v>
      </c>
      <c r="C2133" s="3" t="s">
        <v>1764</v>
      </c>
      <c r="D2133" s="3" t="s">
        <v>0</v>
      </c>
      <c r="E2133" s="3" t="s">
        <v>10</v>
      </c>
      <c r="F2133" s="1" t="s">
        <v>0</v>
      </c>
      <c r="G2133" s="24">
        <v>331.57</v>
      </c>
    </row>
    <row r="2134" spans="1:7" ht="57.75" x14ac:dyDescent="0.25">
      <c r="A2134" s="1" t="str">
        <f>"000L2650"</f>
        <v>000L2650</v>
      </c>
      <c r="B2134" s="1" t="str">
        <f t="shared" si="33"/>
        <v xml:space="preserve">  </v>
      </c>
      <c r="C2134" s="3" t="s">
        <v>1765</v>
      </c>
      <c r="D2134" s="3" t="s">
        <v>0</v>
      </c>
      <c r="E2134" s="3" t="s">
        <v>10</v>
      </c>
      <c r="F2134" s="1" t="s">
        <v>0</v>
      </c>
      <c r="G2134" s="24">
        <v>146.15</v>
      </c>
    </row>
    <row r="2135" spans="1:7" ht="57.75" x14ac:dyDescent="0.25">
      <c r="A2135" s="1" t="str">
        <f>"000L2660"</f>
        <v>000L2660</v>
      </c>
      <c r="B2135" s="1" t="str">
        <f t="shared" si="33"/>
        <v xml:space="preserve">  </v>
      </c>
      <c r="C2135" s="3" t="s">
        <v>1766</v>
      </c>
      <c r="D2135" s="3" t="s">
        <v>0</v>
      </c>
      <c r="E2135" s="3" t="s">
        <v>10</v>
      </c>
      <c r="F2135" s="1" t="s">
        <v>0</v>
      </c>
      <c r="G2135" s="24">
        <v>183.89</v>
      </c>
    </row>
    <row r="2136" spans="1:7" ht="57.75" x14ac:dyDescent="0.25">
      <c r="A2136" s="1" t="str">
        <f>"000L2670"</f>
        <v>000L2670</v>
      </c>
      <c r="B2136" s="1" t="str">
        <f t="shared" si="33"/>
        <v xml:space="preserve">  </v>
      </c>
      <c r="C2136" s="3" t="s">
        <v>1767</v>
      </c>
      <c r="D2136" s="3" t="s">
        <v>0</v>
      </c>
      <c r="E2136" s="3" t="s">
        <v>10</v>
      </c>
      <c r="F2136" s="1" t="s">
        <v>0</v>
      </c>
      <c r="G2136" s="24">
        <v>171.03</v>
      </c>
    </row>
    <row r="2137" spans="1:7" ht="57.75" x14ac:dyDescent="0.25">
      <c r="A2137" s="1" t="str">
        <f>"000L2680"</f>
        <v>000L2680</v>
      </c>
      <c r="B2137" s="1" t="str">
        <f t="shared" si="33"/>
        <v xml:space="preserve">  </v>
      </c>
      <c r="C2137" s="3" t="s">
        <v>1768</v>
      </c>
      <c r="D2137" s="3" t="s">
        <v>0</v>
      </c>
      <c r="E2137" s="3" t="s">
        <v>10</v>
      </c>
      <c r="F2137" s="1" t="s">
        <v>0</v>
      </c>
      <c r="G2137" s="24">
        <v>173.02</v>
      </c>
    </row>
    <row r="2138" spans="1:7" ht="57.75" x14ac:dyDescent="0.25">
      <c r="A2138" s="1" t="str">
        <f>"000L2750"</f>
        <v>000L2750</v>
      </c>
      <c r="B2138" s="1" t="str">
        <f t="shared" si="33"/>
        <v xml:space="preserve">  </v>
      </c>
      <c r="C2138" s="3" t="s">
        <v>1769</v>
      </c>
      <c r="D2138" s="3" t="s">
        <v>0</v>
      </c>
      <c r="E2138" s="3" t="s">
        <v>10</v>
      </c>
      <c r="F2138" s="1" t="s">
        <v>0</v>
      </c>
      <c r="G2138" s="24">
        <v>91.08</v>
      </c>
    </row>
    <row r="2139" spans="1:7" ht="129" x14ac:dyDescent="0.25">
      <c r="A2139" s="1" t="str">
        <f>"000L2755"</f>
        <v>000L2755</v>
      </c>
      <c r="B2139" s="1" t="str">
        <f t="shared" si="33"/>
        <v xml:space="preserve">  </v>
      </c>
      <c r="C2139" s="3" t="s">
        <v>1770</v>
      </c>
      <c r="D2139" s="3" t="s">
        <v>0</v>
      </c>
      <c r="E2139" s="3" t="s">
        <v>10</v>
      </c>
      <c r="F2139" s="1" t="s">
        <v>0</v>
      </c>
      <c r="G2139" s="24">
        <v>137.19999999999999</v>
      </c>
    </row>
    <row r="2140" spans="1:7" ht="86.25" x14ac:dyDescent="0.25">
      <c r="A2140" s="1" t="str">
        <f>"000L2760"</f>
        <v>000L2760</v>
      </c>
      <c r="B2140" s="1" t="str">
        <f t="shared" si="33"/>
        <v xml:space="preserve">  </v>
      </c>
      <c r="C2140" s="3" t="s">
        <v>1771</v>
      </c>
      <c r="D2140" s="3" t="s">
        <v>0</v>
      </c>
      <c r="E2140" s="3" t="s">
        <v>10</v>
      </c>
      <c r="F2140" s="1" t="s">
        <v>0</v>
      </c>
      <c r="G2140" s="24">
        <v>59.94</v>
      </c>
    </row>
    <row r="2141" spans="1:7" ht="43.5" x14ac:dyDescent="0.25">
      <c r="A2141" s="1" t="str">
        <f>"000L2768"</f>
        <v>000L2768</v>
      </c>
      <c r="B2141" s="1" t="str">
        <f t="shared" si="33"/>
        <v xml:space="preserve">  </v>
      </c>
      <c r="C2141" s="3" t="s">
        <v>1772</v>
      </c>
      <c r="D2141" s="3" t="s">
        <v>0</v>
      </c>
      <c r="E2141" s="3" t="s">
        <v>10</v>
      </c>
      <c r="F2141" s="1" t="s">
        <v>0</v>
      </c>
      <c r="G2141" s="24">
        <v>136.84</v>
      </c>
    </row>
    <row r="2142" spans="1:7" ht="57.75" x14ac:dyDescent="0.25">
      <c r="A2142" s="1" t="str">
        <f>"000L2780"</f>
        <v>000L2780</v>
      </c>
      <c r="B2142" s="1" t="str">
        <f t="shared" si="33"/>
        <v xml:space="preserve">  </v>
      </c>
      <c r="C2142" s="3" t="s">
        <v>1773</v>
      </c>
      <c r="D2142" s="3" t="s">
        <v>0</v>
      </c>
      <c r="E2142" s="3" t="s">
        <v>10</v>
      </c>
      <c r="F2142" s="1" t="s">
        <v>0</v>
      </c>
      <c r="G2142" s="24">
        <v>66.77</v>
      </c>
    </row>
    <row r="2143" spans="1:7" ht="57.75" x14ac:dyDescent="0.25">
      <c r="A2143" s="1" t="str">
        <f>"000L2785"</f>
        <v>000L2785</v>
      </c>
      <c r="B2143" s="1" t="str">
        <f t="shared" si="33"/>
        <v xml:space="preserve">  </v>
      </c>
      <c r="C2143" s="3" t="s">
        <v>1774</v>
      </c>
      <c r="D2143" s="3" t="s">
        <v>0</v>
      </c>
      <c r="E2143" s="3" t="s">
        <v>10</v>
      </c>
      <c r="F2143" s="1" t="s">
        <v>0</v>
      </c>
      <c r="G2143" s="24">
        <v>33.36</v>
      </c>
    </row>
    <row r="2144" spans="1:7" ht="57.75" x14ac:dyDescent="0.25">
      <c r="A2144" s="1" t="str">
        <f>"000L2795"</f>
        <v>000L2795</v>
      </c>
      <c r="B2144" s="1" t="str">
        <f t="shared" si="33"/>
        <v xml:space="preserve">  </v>
      </c>
      <c r="C2144" s="3" t="s">
        <v>1775</v>
      </c>
      <c r="D2144" s="3" t="s">
        <v>0</v>
      </c>
      <c r="E2144" s="3" t="s">
        <v>10</v>
      </c>
      <c r="F2144" s="1" t="s">
        <v>0</v>
      </c>
      <c r="G2144" s="24">
        <v>83.83</v>
      </c>
    </row>
    <row r="2145" spans="1:7" ht="100.5" x14ac:dyDescent="0.25">
      <c r="A2145" s="1" t="str">
        <f>"000L2800"</f>
        <v>000L2800</v>
      </c>
      <c r="B2145" s="1" t="str">
        <f t="shared" si="33"/>
        <v xml:space="preserve">  </v>
      </c>
      <c r="C2145" s="3" t="s">
        <v>1776</v>
      </c>
      <c r="D2145" s="3" t="s">
        <v>0</v>
      </c>
      <c r="E2145" s="3" t="s">
        <v>10</v>
      </c>
      <c r="F2145" s="1" t="s">
        <v>0</v>
      </c>
      <c r="G2145" s="24">
        <v>105.24</v>
      </c>
    </row>
    <row r="2146" spans="1:7" ht="57.75" x14ac:dyDescent="0.25">
      <c r="A2146" s="1" t="str">
        <f>"000L2810"</f>
        <v>000L2810</v>
      </c>
      <c r="B2146" s="1" t="str">
        <f t="shared" si="33"/>
        <v xml:space="preserve">  </v>
      </c>
      <c r="C2146" s="3" t="s">
        <v>1777</v>
      </c>
      <c r="D2146" s="3" t="s">
        <v>0</v>
      </c>
      <c r="E2146" s="3" t="s">
        <v>10</v>
      </c>
      <c r="F2146" s="1" t="s">
        <v>0</v>
      </c>
      <c r="G2146" s="24">
        <v>77.06</v>
      </c>
    </row>
    <row r="2147" spans="1:7" ht="72" x14ac:dyDescent="0.25">
      <c r="A2147" s="1" t="str">
        <f>"000L2820"</f>
        <v>000L2820</v>
      </c>
      <c r="B2147" s="1" t="str">
        <f t="shared" si="33"/>
        <v xml:space="preserve">  </v>
      </c>
      <c r="C2147" s="3" t="s">
        <v>1778</v>
      </c>
      <c r="D2147" s="3" t="s">
        <v>0</v>
      </c>
      <c r="E2147" s="3" t="s">
        <v>10</v>
      </c>
      <c r="F2147" s="1" t="s">
        <v>0</v>
      </c>
      <c r="G2147" s="24">
        <v>85.68</v>
      </c>
    </row>
    <row r="2148" spans="1:7" ht="72" x14ac:dyDescent="0.25">
      <c r="A2148" s="1" t="str">
        <f>"000L2830"</f>
        <v>000L2830</v>
      </c>
      <c r="B2148" s="1" t="str">
        <f t="shared" si="33"/>
        <v xml:space="preserve">  </v>
      </c>
      <c r="C2148" s="3" t="s">
        <v>1779</v>
      </c>
      <c r="D2148" s="3" t="s">
        <v>0</v>
      </c>
      <c r="E2148" s="3" t="s">
        <v>10</v>
      </c>
      <c r="F2148" s="1" t="s">
        <v>0</v>
      </c>
      <c r="G2148" s="24">
        <v>92.69</v>
      </c>
    </row>
    <row r="2149" spans="1:7" ht="72" x14ac:dyDescent="0.25">
      <c r="A2149" s="1" t="str">
        <f>"000L2840"</f>
        <v>000L2840</v>
      </c>
      <c r="B2149" s="1" t="str">
        <f t="shared" si="33"/>
        <v xml:space="preserve">  </v>
      </c>
      <c r="C2149" s="3" t="s">
        <v>1780</v>
      </c>
      <c r="D2149" s="3" t="s">
        <v>0</v>
      </c>
      <c r="E2149" s="3" t="s">
        <v>10</v>
      </c>
      <c r="F2149" s="1" t="s">
        <v>0</v>
      </c>
      <c r="G2149" s="24">
        <v>44.6</v>
      </c>
    </row>
    <row r="2150" spans="1:7" ht="72" x14ac:dyDescent="0.25">
      <c r="A2150" s="1" t="str">
        <f>"000L2850"</f>
        <v>000L2850</v>
      </c>
      <c r="B2150" s="1" t="str">
        <f t="shared" si="33"/>
        <v xml:space="preserve">  </v>
      </c>
      <c r="C2150" s="3" t="s">
        <v>1781</v>
      </c>
      <c r="D2150" s="3" t="s">
        <v>0</v>
      </c>
      <c r="E2150" s="3" t="s">
        <v>10</v>
      </c>
      <c r="F2150" s="1" t="s">
        <v>0</v>
      </c>
      <c r="G2150" s="24">
        <v>81.45</v>
      </c>
    </row>
    <row r="2151" spans="1:7" ht="43.5" x14ac:dyDescent="0.25">
      <c r="A2151" s="1" t="str">
        <f>"000L2999"</f>
        <v>000L2999</v>
      </c>
      <c r="B2151" s="1" t="str">
        <f t="shared" si="33"/>
        <v xml:space="preserve">  </v>
      </c>
      <c r="C2151" s="3" t="s">
        <v>1782</v>
      </c>
      <c r="D2151" s="3" t="s">
        <v>0</v>
      </c>
      <c r="E2151" s="3" t="s">
        <v>322</v>
      </c>
      <c r="F2151" s="1" t="s">
        <v>0</v>
      </c>
      <c r="G2151" s="23" t="s">
        <v>2403</v>
      </c>
    </row>
    <row r="2152" spans="1:7" ht="72" x14ac:dyDescent="0.25">
      <c r="A2152" s="1" t="str">
        <f>"000L3000"</f>
        <v>000L3000</v>
      </c>
      <c r="B2152" s="1" t="str">
        <f t="shared" si="33"/>
        <v xml:space="preserve">  </v>
      </c>
      <c r="C2152" s="3" t="s">
        <v>1783</v>
      </c>
      <c r="D2152" s="3" t="s">
        <v>0</v>
      </c>
      <c r="E2152" s="3" t="s">
        <v>10</v>
      </c>
      <c r="F2152" s="1" t="s">
        <v>41</v>
      </c>
      <c r="G2152" s="24">
        <v>329.85</v>
      </c>
    </row>
    <row r="2153" spans="1:7" ht="57.75" x14ac:dyDescent="0.25">
      <c r="A2153" s="1" t="str">
        <f>"000L3001"</f>
        <v>000L3001</v>
      </c>
      <c r="B2153" s="1" t="str">
        <f t="shared" si="33"/>
        <v xml:space="preserve">  </v>
      </c>
      <c r="C2153" s="3" t="s">
        <v>1784</v>
      </c>
      <c r="D2153" s="3" t="s">
        <v>0</v>
      </c>
      <c r="E2153" s="3" t="s">
        <v>10</v>
      </c>
      <c r="F2153" s="1" t="s">
        <v>41</v>
      </c>
      <c r="G2153" s="24">
        <v>138.87</v>
      </c>
    </row>
    <row r="2154" spans="1:7" ht="72" x14ac:dyDescent="0.25">
      <c r="A2154" s="1" t="str">
        <f>"000L3002"</f>
        <v>000L3002</v>
      </c>
      <c r="B2154" s="1" t="str">
        <f t="shared" ref="B2154:B2217" si="34">"  "</f>
        <v xml:space="preserve">  </v>
      </c>
      <c r="C2154" s="3" t="s">
        <v>1785</v>
      </c>
      <c r="D2154" s="3" t="s">
        <v>0</v>
      </c>
      <c r="E2154" s="3" t="s">
        <v>10</v>
      </c>
      <c r="F2154" s="1" t="s">
        <v>41</v>
      </c>
      <c r="G2154" s="24">
        <v>169.6</v>
      </c>
    </row>
    <row r="2155" spans="1:7" ht="57.75" x14ac:dyDescent="0.25">
      <c r="A2155" s="1" t="str">
        <f>"000L3003"</f>
        <v>000L3003</v>
      </c>
      <c r="B2155" s="1" t="str">
        <f t="shared" si="34"/>
        <v xml:space="preserve">  </v>
      </c>
      <c r="C2155" s="3" t="s">
        <v>1786</v>
      </c>
      <c r="D2155" s="3" t="s">
        <v>0</v>
      </c>
      <c r="E2155" s="3" t="s">
        <v>10</v>
      </c>
      <c r="F2155" s="1" t="s">
        <v>41</v>
      </c>
      <c r="G2155" s="24">
        <v>182.98</v>
      </c>
    </row>
    <row r="2156" spans="1:7" ht="72" x14ac:dyDescent="0.25">
      <c r="A2156" s="1" t="str">
        <f>"000L3010"</f>
        <v>000L3010</v>
      </c>
      <c r="B2156" s="1" t="str">
        <f t="shared" si="34"/>
        <v xml:space="preserve">  </v>
      </c>
      <c r="C2156" s="3" t="s">
        <v>1787</v>
      </c>
      <c r="D2156" s="3" t="s">
        <v>0</v>
      </c>
      <c r="E2156" s="3" t="s">
        <v>10</v>
      </c>
      <c r="F2156" s="1" t="s">
        <v>41</v>
      </c>
      <c r="G2156" s="24">
        <v>182.98</v>
      </c>
    </row>
    <row r="2157" spans="1:7" ht="72" x14ac:dyDescent="0.25">
      <c r="A2157" s="1" t="str">
        <f>"000L3020"</f>
        <v>000L3020</v>
      </c>
      <c r="B2157" s="1" t="str">
        <f t="shared" si="34"/>
        <v xml:space="preserve">  </v>
      </c>
      <c r="C2157" s="3" t="s">
        <v>1788</v>
      </c>
      <c r="D2157" s="3" t="s">
        <v>0</v>
      </c>
      <c r="E2157" s="3" t="s">
        <v>10</v>
      </c>
      <c r="F2157" s="1" t="s">
        <v>41</v>
      </c>
      <c r="G2157" s="24">
        <v>208.34</v>
      </c>
    </row>
    <row r="2158" spans="1:7" ht="43.5" x14ac:dyDescent="0.25">
      <c r="A2158" s="1" t="str">
        <f>"000L3030"</f>
        <v>000L3030</v>
      </c>
      <c r="B2158" s="1" t="str">
        <f t="shared" si="34"/>
        <v xml:space="preserve">  </v>
      </c>
      <c r="C2158" s="3" t="s">
        <v>1789</v>
      </c>
      <c r="D2158" s="3" t="s">
        <v>0</v>
      </c>
      <c r="E2158" s="3" t="s">
        <v>10</v>
      </c>
      <c r="F2158" s="1" t="s">
        <v>41</v>
      </c>
      <c r="G2158" s="24">
        <v>80.13</v>
      </c>
    </row>
    <row r="2159" spans="1:7" ht="100.5" x14ac:dyDescent="0.25">
      <c r="A2159" s="1" t="str">
        <f>"000L3031"</f>
        <v>000L3031</v>
      </c>
      <c r="B2159" s="1" t="str">
        <f t="shared" si="34"/>
        <v xml:space="preserve">  </v>
      </c>
      <c r="C2159" s="3" t="s">
        <v>1790</v>
      </c>
      <c r="D2159" s="3" t="s">
        <v>0</v>
      </c>
      <c r="E2159" s="3" t="s">
        <v>322</v>
      </c>
      <c r="F2159" s="1" t="s">
        <v>0</v>
      </c>
      <c r="G2159" s="23" t="s">
        <v>2403</v>
      </c>
    </row>
    <row r="2160" spans="1:7" ht="57.75" x14ac:dyDescent="0.25">
      <c r="A2160" s="1" t="str">
        <f>"000L3040"</f>
        <v>000L3040</v>
      </c>
      <c r="B2160" s="1" t="str">
        <f t="shared" si="34"/>
        <v xml:space="preserve">  </v>
      </c>
      <c r="C2160" s="3" t="s">
        <v>1791</v>
      </c>
      <c r="D2160" s="3" t="s">
        <v>0</v>
      </c>
      <c r="E2160" s="3" t="s">
        <v>10</v>
      </c>
      <c r="F2160" s="1" t="s">
        <v>0</v>
      </c>
      <c r="G2160" s="24">
        <v>49.42</v>
      </c>
    </row>
    <row r="2161" spans="1:7" ht="57.75" x14ac:dyDescent="0.25">
      <c r="A2161" s="1" t="str">
        <f>"000L3050"</f>
        <v>000L3050</v>
      </c>
      <c r="B2161" s="1" t="str">
        <f t="shared" si="34"/>
        <v xml:space="preserve">  </v>
      </c>
      <c r="C2161" s="3" t="s">
        <v>1792</v>
      </c>
      <c r="D2161" s="3" t="s">
        <v>0</v>
      </c>
      <c r="E2161" s="3" t="s">
        <v>10</v>
      </c>
      <c r="F2161" s="1" t="s">
        <v>0</v>
      </c>
      <c r="G2161" s="24">
        <v>49.42</v>
      </c>
    </row>
    <row r="2162" spans="1:7" ht="72" x14ac:dyDescent="0.25">
      <c r="A2162" s="1" t="str">
        <f>"000L3060"</f>
        <v>000L3060</v>
      </c>
      <c r="B2162" s="1" t="str">
        <f t="shared" si="34"/>
        <v xml:space="preserve">  </v>
      </c>
      <c r="C2162" s="3" t="s">
        <v>1793</v>
      </c>
      <c r="D2162" s="3" t="s">
        <v>0</v>
      </c>
      <c r="E2162" s="3" t="s">
        <v>10</v>
      </c>
      <c r="F2162" s="1" t="s">
        <v>41</v>
      </c>
      <c r="G2162" s="24">
        <v>77.430000000000007</v>
      </c>
    </row>
    <row r="2163" spans="1:7" ht="57.75" x14ac:dyDescent="0.25">
      <c r="A2163" s="1" t="str">
        <f>"000L3070"</f>
        <v>000L3070</v>
      </c>
      <c r="B2163" s="1" t="str">
        <f t="shared" si="34"/>
        <v xml:space="preserve">  </v>
      </c>
      <c r="C2163" s="3" t="s">
        <v>1794</v>
      </c>
      <c r="D2163" s="3" t="s">
        <v>0</v>
      </c>
      <c r="E2163" s="3" t="s">
        <v>10</v>
      </c>
      <c r="F2163" s="1" t="s">
        <v>0</v>
      </c>
      <c r="G2163" s="24">
        <v>33.39</v>
      </c>
    </row>
    <row r="2164" spans="1:7" ht="57.75" x14ac:dyDescent="0.25">
      <c r="A2164" s="1" t="str">
        <f>"000L3080"</f>
        <v>000L3080</v>
      </c>
      <c r="B2164" s="1" t="str">
        <f t="shared" si="34"/>
        <v xml:space="preserve">  </v>
      </c>
      <c r="C2164" s="3" t="s">
        <v>1795</v>
      </c>
      <c r="D2164" s="3" t="s">
        <v>0</v>
      </c>
      <c r="E2164" s="3" t="s">
        <v>10</v>
      </c>
      <c r="F2164" s="1" t="s">
        <v>0</v>
      </c>
      <c r="G2164" s="24">
        <v>33.39</v>
      </c>
    </row>
    <row r="2165" spans="1:7" ht="72" x14ac:dyDescent="0.25">
      <c r="A2165" s="1" t="str">
        <f>"000L3090"</f>
        <v>000L3090</v>
      </c>
      <c r="B2165" s="1" t="str">
        <f t="shared" si="34"/>
        <v xml:space="preserve">  </v>
      </c>
      <c r="C2165" s="3" t="s">
        <v>1796</v>
      </c>
      <c r="D2165" s="3" t="s">
        <v>0</v>
      </c>
      <c r="E2165" s="3" t="s">
        <v>10</v>
      </c>
      <c r="F2165" s="1" t="s">
        <v>0</v>
      </c>
      <c r="G2165" s="24">
        <v>42.73</v>
      </c>
    </row>
    <row r="2166" spans="1:7" ht="29.25" x14ac:dyDescent="0.25">
      <c r="A2166" s="1" t="str">
        <f>"000L3100"</f>
        <v>000L3100</v>
      </c>
      <c r="B2166" s="1" t="str">
        <f t="shared" si="34"/>
        <v xml:space="preserve">  </v>
      </c>
      <c r="C2166" s="3" t="s">
        <v>1797</v>
      </c>
      <c r="D2166" s="3" t="s">
        <v>0</v>
      </c>
      <c r="E2166" s="3" t="s">
        <v>10</v>
      </c>
      <c r="F2166" s="1" t="s">
        <v>0</v>
      </c>
      <c r="G2166" s="24">
        <v>45.41</v>
      </c>
    </row>
    <row r="2167" spans="1:7" ht="43.5" x14ac:dyDescent="0.25">
      <c r="A2167" s="1" t="str">
        <f>"000L3140"</f>
        <v>000L3140</v>
      </c>
      <c r="B2167" s="1" t="str">
        <f t="shared" si="34"/>
        <v xml:space="preserve">  </v>
      </c>
      <c r="C2167" s="3" t="s">
        <v>1798</v>
      </c>
      <c r="D2167" s="3" t="s">
        <v>0</v>
      </c>
      <c r="E2167" s="3" t="s">
        <v>10</v>
      </c>
      <c r="F2167" s="1" t="s">
        <v>41</v>
      </c>
      <c r="G2167" s="24">
        <v>93.48</v>
      </c>
    </row>
    <row r="2168" spans="1:7" ht="43.5" x14ac:dyDescent="0.25">
      <c r="A2168" s="1" t="str">
        <f>"000L3150"</f>
        <v>000L3150</v>
      </c>
      <c r="B2168" s="1" t="str">
        <f t="shared" si="34"/>
        <v xml:space="preserve">  </v>
      </c>
      <c r="C2168" s="3" t="s">
        <v>1799</v>
      </c>
      <c r="D2168" s="3" t="s">
        <v>0</v>
      </c>
      <c r="E2168" s="3" t="s">
        <v>10</v>
      </c>
      <c r="F2168" s="1" t="s">
        <v>41</v>
      </c>
      <c r="G2168" s="24">
        <v>85.47</v>
      </c>
    </row>
    <row r="2169" spans="1:7" ht="43.5" x14ac:dyDescent="0.25">
      <c r="A2169" s="1" t="str">
        <f>"000L3160"</f>
        <v>000L3160</v>
      </c>
      <c r="B2169" s="1" t="str">
        <f t="shared" si="34"/>
        <v xml:space="preserve">  </v>
      </c>
      <c r="C2169" s="3" t="s">
        <v>1800</v>
      </c>
      <c r="D2169" s="3" t="s">
        <v>0</v>
      </c>
      <c r="E2169" s="3" t="s">
        <v>322</v>
      </c>
      <c r="F2169" s="1" t="s">
        <v>41</v>
      </c>
      <c r="G2169" s="23" t="s">
        <v>2403</v>
      </c>
    </row>
    <row r="2170" spans="1:7" ht="43.5" x14ac:dyDescent="0.25">
      <c r="A2170" s="1" t="str">
        <f>"000L3161"</f>
        <v>000L3161</v>
      </c>
      <c r="B2170" s="1" t="str">
        <f t="shared" si="34"/>
        <v xml:space="preserve">  </v>
      </c>
      <c r="C2170" s="3" t="s">
        <v>1801</v>
      </c>
      <c r="D2170" s="3" t="s">
        <v>0</v>
      </c>
      <c r="E2170" s="3" t="s">
        <v>28</v>
      </c>
      <c r="F2170" s="1" t="s">
        <v>0</v>
      </c>
      <c r="G2170" s="23" t="s">
        <v>2402</v>
      </c>
    </row>
    <row r="2171" spans="1:7" ht="43.5" x14ac:dyDescent="0.25">
      <c r="A2171" s="1" t="str">
        <f>"000L3170"</f>
        <v>000L3170</v>
      </c>
      <c r="B2171" s="1" t="str">
        <f t="shared" si="34"/>
        <v xml:space="preserve">  </v>
      </c>
      <c r="C2171" s="3" t="s">
        <v>1802</v>
      </c>
      <c r="D2171" s="3" t="s">
        <v>0</v>
      </c>
      <c r="E2171" s="3" t="s">
        <v>10</v>
      </c>
      <c r="F2171" s="1" t="s">
        <v>0</v>
      </c>
      <c r="G2171" s="24">
        <v>53.41</v>
      </c>
    </row>
    <row r="2172" spans="1:7" ht="57.75" x14ac:dyDescent="0.25">
      <c r="A2172" s="1" t="str">
        <f>"000L3201"</f>
        <v>000L3201</v>
      </c>
      <c r="B2172" s="1" t="str">
        <f t="shared" si="34"/>
        <v xml:space="preserve">  </v>
      </c>
      <c r="C2172" s="3" t="s">
        <v>1803</v>
      </c>
      <c r="D2172" s="3" t="s">
        <v>0</v>
      </c>
      <c r="E2172" s="3" t="s">
        <v>10</v>
      </c>
      <c r="F2172" s="1" t="s">
        <v>0</v>
      </c>
      <c r="G2172" s="24">
        <v>35.78</v>
      </c>
    </row>
    <row r="2173" spans="1:7" ht="57.75" x14ac:dyDescent="0.25">
      <c r="A2173" s="1" t="str">
        <f>"000L3202"</f>
        <v>000L3202</v>
      </c>
      <c r="B2173" s="1" t="str">
        <f t="shared" si="34"/>
        <v xml:space="preserve">  </v>
      </c>
      <c r="C2173" s="3" t="s">
        <v>1804</v>
      </c>
      <c r="D2173" s="3" t="s">
        <v>0</v>
      </c>
      <c r="E2173" s="3" t="s">
        <v>10</v>
      </c>
      <c r="F2173" s="1" t="s">
        <v>0</v>
      </c>
      <c r="G2173" s="24">
        <v>40.25</v>
      </c>
    </row>
    <row r="2174" spans="1:7" ht="57.75" x14ac:dyDescent="0.25">
      <c r="A2174" s="1" t="str">
        <f>"000L3203"</f>
        <v>000L3203</v>
      </c>
      <c r="B2174" s="1" t="str">
        <f t="shared" si="34"/>
        <v xml:space="preserve">  </v>
      </c>
      <c r="C2174" s="3" t="s">
        <v>1805</v>
      </c>
      <c r="D2174" s="3" t="s">
        <v>0</v>
      </c>
      <c r="E2174" s="3" t="s">
        <v>10</v>
      </c>
      <c r="F2174" s="1" t="s">
        <v>0</v>
      </c>
      <c r="G2174" s="24">
        <v>42.93</v>
      </c>
    </row>
    <row r="2175" spans="1:7" ht="57.75" x14ac:dyDescent="0.25">
      <c r="A2175" s="1" t="str">
        <f>"000L3204"</f>
        <v>000L3204</v>
      </c>
      <c r="B2175" s="1" t="str">
        <f t="shared" si="34"/>
        <v xml:space="preserve">  </v>
      </c>
      <c r="C2175" s="3" t="s">
        <v>1806</v>
      </c>
      <c r="D2175" s="3" t="s">
        <v>0</v>
      </c>
      <c r="E2175" s="3" t="s">
        <v>10</v>
      </c>
      <c r="F2175" s="1" t="s">
        <v>0</v>
      </c>
      <c r="G2175" s="24">
        <v>35.78</v>
      </c>
    </row>
    <row r="2176" spans="1:7" ht="57.75" x14ac:dyDescent="0.25">
      <c r="A2176" s="1" t="str">
        <f>"000L3206"</f>
        <v>000L3206</v>
      </c>
      <c r="B2176" s="1" t="str">
        <f t="shared" si="34"/>
        <v xml:space="preserve">  </v>
      </c>
      <c r="C2176" s="3" t="s">
        <v>1807</v>
      </c>
      <c r="D2176" s="3" t="s">
        <v>0</v>
      </c>
      <c r="E2176" s="3" t="s">
        <v>10</v>
      </c>
      <c r="F2176" s="1" t="s">
        <v>0</v>
      </c>
      <c r="G2176" s="24">
        <v>40.25</v>
      </c>
    </row>
    <row r="2177" spans="1:7" ht="57.75" x14ac:dyDescent="0.25">
      <c r="A2177" s="1" t="str">
        <f>"000L3207"</f>
        <v>000L3207</v>
      </c>
      <c r="B2177" s="1" t="str">
        <f t="shared" si="34"/>
        <v xml:space="preserve">  </v>
      </c>
      <c r="C2177" s="3" t="s">
        <v>1808</v>
      </c>
      <c r="D2177" s="3" t="s">
        <v>0</v>
      </c>
      <c r="E2177" s="3" t="s">
        <v>10</v>
      </c>
      <c r="F2177" s="1" t="s">
        <v>0</v>
      </c>
      <c r="G2177" s="24">
        <v>42.93</v>
      </c>
    </row>
    <row r="2178" spans="1:7" ht="29.25" x14ac:dyDescent="0.25">
      <c r="A2178" s="1" t="str">
        <f>"000L3208"</f>
        <v>000L3208</v>
      </c>
      <c r="B2178" s="1" t="str">
        <f t="shared" si="34"/>
        <v xml:space="preserve">  </v>
      </c>
      <c r="C2178" s="3" t="s">
        <v>1809</v>
      </c>
      <c r="D2178" s="3" t="s">
        <v>0</v>
      </c>
      <c r="E2178" s="3" t="s">
        <v>10</v>
      </c>
      <c r="F2178" s="1" t="s">
        <v>0</v>
      </c>
      <c r="G2178" s="24">
        <v>40.25</v>
      </c>
    </row>
    <row r="2179" spans="1:7" ht="29.25" x14ac:dyDescent="0.25">
      <c r="A2179" s="1" t="str">
        <f>"000L3209"</f>
        <v>000L3209</v>
      </c>
      <c r="B2179" s="1" t="str">
        <f t="shared" si="34"/>
        <v xml:space="preserve">  </v>
      </c>
      <c r="C2179" s="3" t="s">
        <v>1810</v>
      </c>
      <c r="D2179" s="3" t="s">
        <v>0</v>
      </c>
      <c r="E2179" s="3" t="s">
        <v>10</v>
      </c>
      <c r="F2179" s="1" t="s">
        <v>0</v>
      </c>
      <c r="G2179" s="24">
        <v>44.72</v>
      </c>
    </row>
    <row r="2180" spans="1:7" ht="29.25" x14ac:dyDescent="0.25">
      <c r="A2180" s="1" t="str">
        <f>"000L3211"</f>
        <v>000L3211</v>
      </c>
      <c r="B2180" s="1" t="str">
        <f t="shared" si="34"/>
        <v xml:space="preserve">  </v>
      </c>
      <c r="C2180" s="3" t="s">
        <v>1811</v>
      </c>
      <c r="D2180" s="3" t="s">
        <v>0</v>
      </c>
      <c r="E2180" s="3" t="s">
        <v>10</v>
      </c>
      <c r="F2180" s="1" t="s">
        <v>0</v>
      </c>
      <c r="G2180" s="24">
        <v>49.19</v>
      </c>
    </row>
    <row r="2181" spans="1:7" ht="29.25" x14ac:dyDescent="0.25">
      <c r="A2181" s="1" t="str">
        <f>"000L3212"</f>
        <v>000L3212</v>
      </c>
      <c r="B2181" s="1" t="str">
        <f t="shared" si="34"/>
        <v xml:space="preserve">  </v>
      </c>
      <c r="C2181" s="3" t="s">
        <v>1812</v>
      </c>
      <c r="D2181" s="3" t="s">
        <v>0</v>
      </c>
      <c r="E2181" s="3" t="s">
        <v>10</v>
      </c>
      <c r="F2181" s="1" t="s">
        <v>41</v>
      </c>
      <c r="G2181" s="24">
        <v>71.56</v>
      </c>
    </row>
    <row r="2182" spans="1:7" ht="29.25" x14ac:dyDescent="0.25">
      <c r="A2182" s="1" t="str">
        <f>"000L3213"</f>
        <v>000L3213</v>
      </c>
      <c r="B2182" s="1" t="str">
        <f t="shared" si="34"/>
        <v xml:space="preserve">  </v>
      </c>
      <c r="C2182" s="3" t="s">
        <v>1813</v>
      </c>
      <c r="D2182" s="3" t="s">
        <v>0</v>
      </c>
      <c r="E2182" s="3" t="s">
        <v>10</v>
      </c>
      <c r="F2182" s="1" t="s">
        <v>41</v>
      </c>
      <c r="G2182" s="24">
        <v>71.56</v>
      </c>
    </row>
    <row r="2183" spans="1:7" ht="29.25" x14ac:dyDescent="0.25">
      <c r="A2183" s="1" t="str">
        <f>"000L3214"</f>
        <v>000L3214</v>
      </c>
      <c r="B2183" s="1" t="str">
        <f t="shared" si="34"/>
        <v xml:space="preserve">  </v>
      </c>
      <c r="C2183" s="3" t="s">
        <v>1814</v>
      </c>
      <c r="D2183" s="3" t="s">
        <v>0</v>
      </c>
      <c r="E2183" s="3" t="s">
        <v>10</v>
      </c>
      <c r="F2183" s="1" t="s">
        <v>41</v>
      </c>
      <c r="G2183" s="24">
        <v>71.56</v>
      </c>
    </row>
    <row r="2184" spans="1:7" ht="43.5" x14ac:dyDescent="0.25">
      <c r="A2184" s="1" t="str">
        <f>"000L3215"</f>
        <v>000L3215</v>
      </c>
      <c r="B2184" s="1" t="str">
        <f t="shared" si="34"/>
        <v xml:space="preserve">  </v>
      </c>
      <c r="C2184" s="3" t="s">
        <v>1815</v>
      </c>
      <c r="D2184" s="3" t="s">
        <v>0</v>
      </c>
      <c r="E2184" s="3" t="s">
        <v>10</v>
      </c>
      <c r="F2184" s="1" t="s">
        <v>41</v>
      </c>
      <c r="G2184" s="24">
        <v>143.12</v>
      </c>
    </row>
    <row r="2185" spans="1:7" ht="43.5" x14ac:dyDescent="0.25">
      <c r="A2185" s="1" t="str">
        <f>"000L3216"</f>
        <v>000L3216</v>
      </c>
      <c r="B2185" s="1" t="str">
        <f t="shared" si="34"/>
        <v xml:space="preserve">  </v>
      </c>
      <c r="C2185" s="3" t="s">
        <v>1816</v>
      </c>
      <c r="D2185" s="3" t="s">
        <v>0</v>
      </c>
      <c r="E2185" s="3" t="s">
        <v>10</v>
      </c>
      <c r="F2185" s="1" t="s">
        <v>41</v>
      </c>
      <c r="G2185" s="24">
        <v>143.12</v>
      </c>
    </row>
    <row r="2186" spans="1:7" ht="43.5" x14ac:dyDescent="0.25">
      <c r="A2186" s="1" t="str">
        <f>"000L3217"</f>
        <v>000L3217</v>
      </c>
      <c r="B2186" s="1" t="str">
        <f t="shared" si="34"/>
        <v xml:space="preserve">  </v>
      </c>
      <c r="C2186" s="3" t="s">
        <v>1817</v>
      </c>
      <c r="D2186" s="3" t="s">
        <v>0</v>
      </c>
      <c r="E2186" s="3" t="s">
        <v>10</v>
      </c>
      <c r="F2186" s="1" t="s">
        <v>41</v>
      </c>
      <c r="G2186" s="24">
        <v>143.12</v>
      </c>
    </row>
    <row r="2187" spans="1:7" ht="43.5" x14ac:dyDescent="0.25">
      <c r="A2187" s="1" t="str">
        <f>"000L3219"</f>
        <v>000L3219</v>
      </c>
      <c r="B2187" s="1" t="str">
        <f t="shared" si="34"/>
        <v xml:space="preserve">  </v>
      </c>
      <c r="C2187" s="3" t="s">
        <v>1818</v>
      </c>
      <c r="D2187" s="3" t="s">
        <v>0</v>
      </c>
      <c r="E2187" s="3" t="s">
        <v>10</v>
      </c>
      <c r="F2187" s="1" t="s">
        <v>41</v>
      </c>
      <c r="G2187" s="24">
        <v>143.12</v>
      </c>
    </row>
    <row r="2188" spans="1:7" ht="43.5" x14ac:dyDescent="0.25">
      <c r="A2188" s="1" t="str">
        <f>"000L3221"</f>
        <v>000L3221</v>
      </c>
      <c r="B2188" s="1" t="str">
        <f t="shared" si="34"/>
        <v xml:space="preserve">  </v>
      </c>
      <c r="C2188" s="3" t="s">
        <v>1819</v>
      </c>
      <c r="D2188" s="3" t="s">
        <v>0</v>
      </c>
      <c r="E2188" s="3" t="s">
        <v>10</v>
      </c>
      <c r="F2188" s="1" t="s">
        <v>41</v>
      </c>
      <c r="G2188" s="24">
        <v>169.95</v>
      </c>
    </row>
    <row r="2189" spans="1:7" ht="43.5" x14ac:dyDescent="0.25">
      <c r="A2189" s="1" t="str">
        <f>"000L3222"</f>
        <v>000L3222</v>
      </c>
      <c r="B2189" s="1" t="str">
        <f t="shared" si="34"/>
        <v xml:space="preserve">  </v>
      </c>
      <c r="C2189" s="3" t="s">
        <v>1820</v>
      </c>
      <c r="D2189" s="3" t="s">
        <v>0</v>
      </c>
      <c r="E2189" s="3" t="s">
        <v>10</v>
      </c>
      <c r="F2189" s="1" t="s">
        <v>41</v>
      </c>
      <c r="G2189" s="24">
        <v>169.95</v>
      </c>
    </row>
    <row r="2190" spans="1:7" ht="57.75" x14ac:dyDescent="0.25">
      <c r="A2190" s="1" t="str">
        <f>"000L3224"</f>
        <v>000L3224</v>
      </c>
      <c r="B2190" s="1" t="str">
        <f t="shared" si="34"/>
        <v xml:space="preserve">  </v>
      </c>
      <c r="C2190" s="3" t="s">
        <v>1821</v>
      </c>
      <c r="D2190" s="3" t="s">
        <v>0</v>
      </c>
      <c r="E2190" s="3" t="s">
        <v>10</v>
      </c>
      <c r="F2190" s="1" t="s">
        <v>41</v>
      </c>
      <c r="G2190" s="24">
        <v>70.91</v>
      </c>
    </row>
    <row r="2191" spans="1:7" ht="57.75" x14ac:dyDescent="0.25">
      <c r="A2191" s="1" t="str">
        <f>"000L3225"</f>
        <v>000L3225</v>
      </c>
      <c r="B2191" s="1" t="str">
        <f t="shared" si="34"/>
        <v xml:space="preserve">  </v>
      </c>
      <c r="C2191" s="3" t="s">
        <v>1822</v>
      </c>
      <c r="D2191" s="3" t="s">
        <v>0</v>
      </c>
      <c r="E2191" s="3" t="s">
        <v>1823</v>
      </c>
      <c r="F2191" s="1" t="s">
        <v>41</v>
      </c>
      <c r="G2191" s="24">
        <v>82.48</v>
      </c>
    </row>
    <row r="2192" spans="1:7" ht="43.5" x14ac:dyDescent="0.25">
      <c r="A2192" s="1" t="str">
        <f>"000L3230"</f>
        <v>000L3230</v>
      </c>
      <c r="B2192" s="1" t="str">
        <f t="shared" si="34"/>
        <v xml:space="preserve">  </v>
      </c>
      <c r="C2192" s="3" t="s">
        <v>1824</v>
      </c>
      <c r="D2192" s="3" t="s">
        <v>0</v>
      </c>
      <c r="E2192" s="3" t="s">
        <v>322</v>
      </c>
      <c r="F2192" s="1" t="s">
        <v>41</v>
      </c>
      <c r="G2192" s="23" t="s">
        <v>2403</v>
      </c>
    </row>
    <row r="2193" spans="1:7" ht="57.75" x14ac:dyDescent="0.25">
      <c r="A2193" s="1" t="str">
        <f>"000L3250"</f>
        <v>000L3250</v>
      </c>
      <c r="B2193" s="1" t="str">
        <f t="shared" si="34"/>
        <v xml:space="preserve">  </v>
      </c>
      <c r="C2193" s="3" t="s">
        <v>1825</v>
      </c>
      <c r="D2193" s="3" t="s">
        <v>0</v>
      </c>
      <c r="E2193" s="3" t="s">
        <v>10</v>
      </c>
      <c r="F2193" s="1" t="s">
        <v>41</v>
      </c>
      <c r="G2193" s="24">
        <v>447.25</v>
      </c>
    </row>
    <row r="2194" spans="1:7" ht="43.5" x14ac:dyDescent="0.25">
      <c r="A2194" s="1" t="str">
        <f>"000L3251"</f>
        <v>000L3251</v>
      </c>
      <c r="B2194" s="1" t="str">
        <f t="shared" si="34"/>
        <v xml:space="preserve">  </v>
      </c>
      <c r="C2194" s="3" t="s">
        <v>1826</v>
      </c>
      <c r="D2194" s="3" t="s">
        <v>0</v>
      </c>
      <c r="E2194" s="3" t="s">
        <v>10</v>
      </c>
      <c r="F2194" s="1" t="s">
        <v>41</v>
      </c>
      <c r="G2194" s="24">
        <v>173.53</v>
      </c>
    </row>
    <row r="2195" spans="1:7" ht="72" x14ac:dyDescent="0.25">
      <c r="A2195" s="1" t="str">
        <f>"000L3252"</f>
        <v>000L3252</v>
      </c>
      <c r="B2195" s="1" t="str">
        <f t="shared" si="34"/>
        <v xml:space="preserve">  </v>
      </c>
      <c r="C2195" s="3" t="s">
        <v>1827</v>
      </c>
      <c r="D2195" s="3" t="s">
        <v>0</v>
      </c>
      <c r="E2195" s="3" t="s">
        <v>10</v>
      </c>
      <c r="F2195" s="1" t="s">
        <v>41</v>
      </c>
      <c r="G2195" s="24">
        <v>173.53</v>
      </c>
    </row>
    <row r="2196" spans="1:7" ht="43.5" x14ac:dyDescent="0.25">
      <c r="A2196" s="1" t="str">
        <f>"000L3253"</f>
        <v>000L3253</v>
      </c>
      <c r="B2196" s="1" t="str">
        <f t="shared" si="34"/>
        <v xml:space="preserve">  </v>
      </c>
      <c r="C2196" s="3" t="s">
        <v>1828</v>
      </c>
      <c r="D2196" s="3" t="s">
        <v>0</v>
      </c>
      <c r="E2196" s="3" t="s">
        <v>10</v>
      </c>
      <c r="F2196" s="1" t="s">
        <v>41</v>
      </c>
      <c r="G2196" s="24">
        <v>173.53</v>
      </c>
    </row>
    <row r="2197" spans="1:7" ht="29.25" x14ac:dyDescent="0.25">
      <c r="A2197" s="1" t="str">
        <f>"000L3254"</f>
        <v>000L3254</v>
      </c>
      <c r="B2197" s="1" t="str">
        <f t="shared" si="34"/>
        <v xml:space="preserve">  </v>
      </c>
      <c r="C2197" s="3" t="s">
        <v>1829</v>
      </c>
      <c r="D2197" s="3" t="s">
        <v>0</v>
      </c>
      <c r="E2197" s="3" t="s">
        <v>10</v>
      </c>
      <c r="F2197" s="1" t="s">
        <v>0</v>
      </c>
      <c r="G2197" s="24">
        <v>24.52</v>
      </c>
    </row>
    <row r="2198" spans="1:7" ht="29.25" x14ac:dyDescent="0.25">
      <c r="A2198" s="1" t="str">
        <f>"000L3255"</f>
        <v>000L3255</v>
      </c>
      <c r="B2198" s="1" t="str">
        <f t="shared" si="34"/>
        <v xml:space="preserve">  </v>
      </c>
      <c r="C2198" s="3" t="s">
        <v>1830</v>
      </c>
      <c r="D2198" s="3" t="s">
        <v>0</v>
      </c>
      <c r="E2198" s="3" t="s">
        <v>10</v>
      </c>
      <c r="F2198" s="1" t="s">
        <v>0</v>
      </c>
      <c r="G2198" s="24">
        <v>24.52</v>
      </c>
    </row>
    <row r="2199" spans="1:7" ht="43.5" x14ac:dyDescent="0.25">
      <c r="A2199" s="1" t="str">
        <f>"000L3257"</f>
        <v>000L3257</v>
      </c>
      <c r="B2199" s="1" t="str">
        <f t="shared" si="34"/>
        <v xml:space="preserve">  </v>
      </c>
      <c r="C2199" s="3" t="s">
        <v>1831</v>
      </c>
      <c r="D2199" s="3" t="s">
        <v>0</v>
      </c>
      <c r="E2199" s="3" t="s">
        <v>10</v>
      </c>
      <c r="F2199" s="1" t="s">
        <v>0</v>
      </c>
      <c r="G2199" s="24">
        <v>65.47</v>
      </c>
    </row>
    <row r="2200" spans="1:7" ht="29.25" x14ac:dyDescent="0.25">
      <c r="A2200" s="1" t="str">
        <f>"000L3260"</f>
        <v>000L3260</v>
      </c>
      <c r="B2200" s="1" t="str">
        <f t="shared" si="34"/>
        <v xml:space="preserve">  </v>
      </c>
      <c r="C2200" s="3" t="s">
        <v>1832</v>
      </c>
      <c r="D2200" s="3" t="s">
        <v>0</v>
      </c>
      <c r="E2200" s="3" t="s">
        <v>10</v>
      </c>
      <c r="F2200" s="1" t="s">
        <v>0</v>
      </c>
      <c r="G2200" s="24">
        <v>44.72</v>
      </c>
    </row>
    <row r="2201" spans="1:7" ht="29.25" x14ac:dyDescent="0.25">
      <c r="A2201" s="1" t="str">
        <f>"000L3265"</f>
        <v>000L3265</v>
      </c>
      <c r="B2201" s="1" t="str">
        <f t="shared" si="34"/>
        <v xml:space="preserve">  </v>
      </c>
      <c r="C2201" s="3" t="s">
        <v>1833</v>
      </c>
      <c r="D2201" s="3" t="s">
        <v>0</v>
      </c>
      <c r="E2201" s="3" t="s">
        <v>10</v>
      </c>
      <c r="F2201" s="1" t="s">
        <v>41</v>
      </c>
      <c r="G2201" s="24">
        <v>71.56</v>
      </c>
    </row>
    <row r="2202" spans="1:7" ht="43.5" x14ac:dyDescent="0.25">
      <c r="A2202" s="1" t="str">
        <f>"000L3300"</f>
        <v>000L3300</v>
      </c>
      <c r="B2202" s="1" t="str">
        <f t="shared" si="34"/>
        <v xml:space="preserve">  </v>
      </c>
      <c r="C2202" s="3" t="s">
        <v>1834</v>
      </c>
      <c r="D2202" s="3" t="s">
        <v>0</v>
      </c>
      <c r="E2202" s="3" t="s">
        <v>10</v>
      </c>
      <c r="F2202" s="1" t="s">
        <v>0</v>
      </c>
      <c r="G2202" s="24">
        <v>54.77</v>
      </c>
    </row>
    <row r="2203" spans="1:7" ht="43.5" x14ac:dyDescent="0.25">
      <c r="A2203" s="1" t="str">
        <f>"000L3310"</f>
        <v>000L3310</v>
      </c>
      <c r="B2203" s="1" t="str">
        <f t="shared" si="34"/>
        <v xml:space="preserve">  </v>
      </c>
      <c r="C2203" s="3" t="s">
        <v>1835</v>
      </c>
      <c r="D2203" s="3" t="s">
        <v>0</v>
      </c>
      <c r="E2203" s="3" t="s">
        <v>10</v>
      </c>
      <c r="F2203" s="1" t="s">
        <v>0</v>
      </c>
      <c r="G2203" s="24">
        <v>85.47</v>
      </c>
    </row>
    <row r="2204" spans="1:7" ht="43.5" x14ac:dyDescent="0.25">
      <c r="A2204" s="1" t="str">
        <f>"000L3320"</f>
        <v>000L3320</v>
      </c>
      <c r="B2204" s="1" t="str">
        <f t="shared" si="34"/>
        <v xml:space="preserve">  </v>
      </c>
      <c r="C2204" s="3" t="s">
        <v>1836</v>
      </c>
      <c r="D2204" s="3" t="s">
        <v>0</v>
      </c>
      <c r="E2204" s="3" t="s">
        <v>10</v>
      </c>
      <c r="F2204" s="1" t="s">
        <v>0</v>
      </c>
      <c r="G2204" s="24">
        <v>143.12</v>
      </c>
    </row>
    <row r="2205" spans="1:7" ht="29.25" x14ac:dyDescent="0.25">
      <c r="A2205" s="1" t="str">
        <f>"000L3330"</f>
        <v>000L3330</v>
      </c>
      <c r="B2205" s="1" t="str">
        <f t="shared" si="34"/>
        <v xml:space="preserve">  </v>
      </c>
      <c r="C2205" s="3" t="s">
        <v>1837</v>
      </c>
      <c r="D2205" s="3" t="s">
        <v>0</v>
      </c>
      <c r="E2205" s="3" t="s">
        <v>10</v>
      </c>
      <c r="F2205" s="1" t="s">
        <v>0</v>
      </c>
      <c r="G2205" s="24">
        <v>594.24</v>
      </c>
    </row>
    <row r="2206" spans="1:7" ht="43.5" x14ac:dyDescent="0.25">
      <c r="A2206" s="1" t="str">
        <f>"000L3332"</f>
        <v>000L3332</v>
      </c>
      <c r="B2206" s="1" t="str">
        <f t="shared" si="34"/>
        <v xml:space="preserve">  </v>
      </c>
      <c r="C2206" s="3" t="s">
        <v>1838</v>
      </c>
      <c r="D2206" s="3" t="s">
        <v>0</v>
      </c>
      <c r="E2206" s="3" t="s">
        <v>10</v>
      </c>
      <c r="F2206" s="1" t="s">
        <v>0</v>
      </c>
      <c r="G2206" s="24">
        <v>77.430000000000007</v>
      </c>
    </row>
    <row r="2207" spans="1:7" ht="29.25" x14ac:dyDescent="0.25">
      <c r="A2207" s="1" t="str">
        <f>"000L3334"</f>
        <v>000L3334</v>
      </c>
      <c r="B2207" s="1" t="str">
        <f t="shared" si="34"/>
        <v xml:space="preserve">  </v>
      </c>
      <c r="C2207" s="3" t="s">
        <v>1839</v>
      </c>
      <c r="D2207" s="3" t="s">
        <v>0</v>
      </c>
      <c r="E2207" s="3" t="s">
        <v>10</v>
      </c>
      <c r="F2207" s="1" t="s">
        <v>0</v>
      </c>
      <c r="G2207" s="24">
        <v>40.049999999999997</v>
      </c>
    </row>
    <row r="2208" spans="1:7" x14ac:dyDescent="0.25">
      <c r="A2208" s="1" t="str">
        <f>"000L3340"</f>
        <v>000L3340</v>
      </c>
      <c r="B2208" s="1" t="str">
        <f t="shared" si="34"/>
        <v xml:space="preserve">  </v>
      </c>
      <c r="C2208" s="3" t="s">
        <v>1840</v>
      </c>
      <c r="D2208" s="3" t="s">
        <v>0</v>
      </c>
      <c r="E2208" s="3" t="s">
        <v>10</v>
      </c>
      <c r="F2208" s="1" t="s">
        <v>0</v>
      </c>
      <c r="G2208" s="24">
        <v>89.48</v>
      </c>
    </row>
    <row r="2209" spans="1:7" x14ac:dyDescent="0.25">
      <c r="A2209" s="1" t="str">
        <f>"000L3350"</f>
        <v>000L3350</v>
      </c>
      <c r="B2209" s="1" t="str">
        <f t="shared" si="34"/>
        <v xml:space="preserve">  </v>
      </c>
      <c r="C2209" s="3" t="s">
        <v>1841</v>
      </c>
      <c r="D2209" s="3" t="s">
        <v>0</v>
      </c>
      <c r="E2209" s="3" t="s">
        <v>10</v>
      </c>
      <c r="F2209" s="1" t="s">
        <v>0</v>
      </c>
      <c r="G2209" s="24">
        <v>24.04</v>
      </c>
    </row>
    <row r="2210" spans="1:7" ht="29.25" x14ac:dyDescent="0.25">
      <c r="A2210" s="1" t="str">
        <f>"000L3360"</f>
        <v>000L3360</v>
      </c>
      <c r="B2210" s="1" t="str">
        <f t="shared" si="34"/>
        <v xml:space="preserve">  </v>
      </c>
      <c r="C2210" s="3" t="s">
        <v>1842</v>
      </c>
      <c r="D2210" s="3" t="s">
        <v>0</v>
      </c>
      <c r="E2210" s="3" t="s">
        <v>10</v>
      </c>
      <c r="F2210" s="1" t="s">
        <v>0</v>
      </c>
      <c r="G2210" s="24">
        <v>37.380000000000003</v>
      </c>
    </row>
    <row r="2211" spans="1:7" ht="29.25" x14ac:dyDescent="0.25">
      <c r="A2211" s="1" t="str">
        <f>"000L3370"</f>
        <v>000L3370</v>
      </c>
      <c r="B2211" s="1" t="str">
        <f t="shared" si="34"/>
        <v xml:space="preserve">  </v>
      </c>
      <c r="C2211" s="3" t="s">
        <v>1843</v>
      </c>
      <c r="D2211" s="3" t="s">
        <v>0</v>
      </c>
      <c r="E2211" s="3" t="s">
        <v>10</v>
      </c>
      <c r="F2211" s="1" t="s">
        <v>0</v>
      </c>
      <c r="G2211" s="24">
        <v>52.06</v>
      </c>
    </row>
    <row r="2212" spans="1:7" x14ac:dyDescent="0.25">
      <c r="A2212" s="1" t="str">
        <f>"000L3380"</f>
        <v>000L3380</v>
      </c>
      <c r="B2212" s="1" t="str">
        <f t="shared" si="34"/>
        <v xml:space="preserve">  </v>
      </c>
      <c r="C2212" s="3" t="s">
        <v>1844</v>
      </c>
      <c r="D2212" s="3" t="s">
        <v>0</v>
      </c>
      <c r="E2212" s="3" t="s">
        <v>10</v>
      </c>
      <c r="F2212" s="1" t="s">
        <v>0</v>
      </c>
      <c r="G2212" s="24">
        <v>52.06</v>
      </c>
    </row>
    <row r="2213" spans="1:7" x14ac:dyDescent="0.25">
      <c r="A2213" s="1" t="str">
        <f>"000L3390"</f>
        <v>000L3390</v>
      </c>
      <c r="B2213" s="1" t="str">
        <f t="shared" si="34"/>
        <v xml:space="preserve">  </v>
      </c>
      <c r="C2213" s="3" t="s">
        <v>1845</v>
      </c>
      <c r="D2213" s="3" t="s">
        <v>0</v>
      </c>
      <c r="E2213" s="3" t="s">
        <v>10</v>
      </c>
      <c r="F2213" s="1" t="s">
        <v>0</v>
      </c>
      <c r="G2213" s="24">
        <v>52.06</v>
      </c>
    </row>
    <row r="2214" spans="1:7" ht="29.25" x14ac:dyDescent="0.25">
      <c r="A2214" s="1" t="str">
        <f>"000L3400"</f>
        <v>000L3400</v>
      </c>
      <c r="B2214" s="1" t="str">
        <f t="shared" si="34"/>
        <v xml:space="preserve">  </v>
      </c>
      <c r="C2214" s="3" t="s">
        <v>1846</v>
      </c>
      <c r="D2214" s="3" t="s">
        <v>0</v>
      </c>
      <c r="E2214" s="3" t="s">
        <v>10</v>
      </c>
      <c r="F2214" s="1" t="s">
        <v>0</v>
      </c>
      <c r="G2214" s="24">
        <v>42.73</v>
      </c>
    </row>
    <row r="2215" spans="1:7" ht="29.25" x14ac:dyDescent="0.25">
      <c r="A2215" s="1" t="str">
        <f>"000L3410"</f>
        <v>000L3410</v>
      </c>
      <c r="B2215" s="1" t="str">
        <f t="shared" si="34"/>
        <v xml:space="preserve">  </v>
      </c>
      <c r="C2215" s="3" t="s">
        <v>1847</v>
      </c>
      <c r="D2215" s="3" t="s">
        <v>0</v>
      </c>
      <c r="E2215" s="3" t="s">
        <v>10</v>
      </c>
      <c r="F2215" s="1" t="s">
        <v>0</v>
      </c>
      <c r="G2215" s="24">
        <v>97.48</v>
      </c>
    </row>
    <row r="2216" spans="1:7" ht="29.25" x14ac:dyDescent="0.25">
      <c r="A2216" s="1" t="str">
        <f>"000L3420"</f>
        <v>000L3420</v>
      </c>
      <c r="B2216" s="1" t="str">
        <f t="shared" si="34"/>
        <v xml:space="preserve">  </v>
      </c>
      <c r="C2216" s="3" t="s">
        <v>1848</v>
      </c>
      <c r="D2216" s="3" t="s">
        <v>0</v>
      </c>
      <c r="E2216" s="3" t="s">
        <v>10</v>
      </c>
      <c r="F2216" s="1" t="s">
        <v>0</v>
      </c>
      <c r="G2216" s="24">
        <v>57.42</v>
      </c>
    </row>
    <row r="2217" spans="1:7" ht="29.25" x14ac:dyDescent="0.25">
      <c r="A2217" s="1" t="str">
        <f>"000L3430"</f>
        <v>000L3430</v>
      </c>
      <c r="B2217" s="1" t="str">
        <f t="shared" si="34"/>
        <v xml:space="preserve">  </v>
      </c>
      <c r="C2217" s="3" t="s">
        <v>1849</v>
      </c>
      <c r="D2217" s="3" t="s">
        <v>0</v>
      </c>
      <c r="E2217" s="3" t="s">
        <v>10</v>
      </c>
      <c r="F2217" s="1" t="s">
        <v>0</v>
      </c>
      <c r="G2217" s="24">
        <v>168.27</v>
      </c>
    </row>
    <row r="2218" spans="1:7" ht="29.25" x14ac:dyDescent="0.25">
      <c r="A2218" s="1" t="str">
        <f>"000L3440"</f>
        <v>000L3440</v>
      </c>
      <c r="B2218" s="1" t="str">
        <f t="shared" ref="B2218:B2281" si="35">"  "</f>
        <v xml:space="preserve">  </v>
      </c>
      <c r="C2218" s="3" t="s">
        <v>1850</v>
      </c>
      <c r="D2218" s="3" t="s">
        <v>0</v>
      </c>
      <c r="E2218" s="3" t="s">
        <v>10</v>
      </c>
      <c r="F2218" s="1" t="s">
        <v>0</v>
      </c>
      <c r="G2218" s="24">
        <v>80.13</v>
      </c>
    </row>
    <row r="2219" spans="1:7" ht="29.25" x14ac:dyDescent="0.25">
      <c r="A2219" s="1" t="str">
        <f>"000L3450"</f>
        <v>000L3450</v>
      </c>
      <c r="B2219" s="1" t="str">
        <f t="shared" si="35"/>
        <v xml:space="preserve">  </v>
      </c>
      <c r="C2219" s="3" t="s">
        <v>1851</v>
      </c>
      <c r="D2219" s="3" t="s">
        <v>0</v>
      </c>
      <c r="E2219" s="3" t="s">
        <v>10</v>
      </c>
      <c r="F2219" s="1" t="s">
        <v>0</v>
      </c>
      <c r="G2219" s="24">
        <v>110.83</v>
      </c>
    </row>
    <row r="2220" spans="1:7" ht="29.25" x14ac:dyDescent="0.25">
      <c r="A2220" s="1" t="str">
        <f>"000L3455"</f>
        <v>000L3455</v>
      </c>
      <c r="B2220" s="1" t="str">
        <f t="shared" si="35"/>
        <v xml:space="preserve">  </v>
      </c>
      <c r="C2220" s="3" t="s">
        <v>1852</v>
      </c>
      <c r="D2220" s="3" t="s">
        <v>0</v>
      </c>
      <c r="E2220" s="3" t="s">
        <v>10</v>
      </c>
      <c r="F2220" s="1" t="s">
        <v>0</v>
      </c>
      <c r="G2220" s="24">
        <v>42.73</v>
      </c>
    </row>
    <row r="2221" spans="1:7" ht="29.25" x14ac:dyDescent="0.25">
      <c r="A2221" s="1" t="str">
        <f>"000L3460"</f>
        <v>000L3460</v>
      </c>
      <c r="B2221" s="1" t="str">
        <f t="shared" si="35"/>
        <v xml:space="preserve">  </v>
      </c>
      <c r="C2221" s="3" t="s">
        <v>1853</v>
      </c>
      <c r="D2221" s="3" t="s">
        <v>0</v>
      </c>
      <c r="E2221" s="3" t="s">
        <v>10</v>
      </c>
      <c r="F2221" s="1" t="s">
        <v>0</v>
      </c>
      <c r="G2221" s="24">
        <v>36.04</v>
      </c>
    </row>
    <row r="2222" spans="1:7" ht="29.25" x14ac:dyDescent="0.25">
      <c r="A2222" s="1" t="str">
        <f>"000L3465"</f>
        <v>000L3465</v>
      </c>
      <c r="B2222" s="1" t="str">
        <f t="shared" si="35"/>
        <v xml:space="preserve">  </v>
      </c>
      <c r="C2222" s="3" t="s">
        <v>1854</v>
      </c>
      <c r="D2222" s="3" t="s">
        <v>0</v>
      </c>
      <c r="E2222" s="3" t="s">
        <v>10</v>
      </c>
      <c r="F2222" s="1" t="s">
        <v>0</v>
      </c>
      <c r="G2222" s="24">
        <v>61.45</v>
      </c>
    </row>
    <row r="2223" spans="1:7" ht="29.25" x14ac:dyDescent="0.25">
      <c r="A2223" s="1" t="str">
        <f>"000L3470"</f>
        <v>000L3470</v>
      </c>
      <c r="B2223" s="1" t="str">
        <f t="shared" si="35"/>
        <v xml:space="preserve">  </v>
      </c>
      <c r="C2223" s="3" t="s">
        <v>1855</v>
      </c>
      <c r="D2223" s="3" t="s">
        <v>0</v>
      </c>
      <c r="E2223" s="3" t="s">
        <v>10</v>
      </c>
      <c r="F2223" s="1" t="s">
        <v>0</v>
      </c>
      <c r="G2223" s="24">
        <v>65.45</v>
      </c>
    </row>
    <row r="2224" spans="1:7" ht="29.25" x14ac:dyDescent="0.25">
      <c r="A2224" s="1" t="str">
        <f>"000L3480"</f>
        <v>000L3480</v>
      </c>
      <c r="B2224" s="1" t="str">
        <f t="shared" si="35"/>
        <v xml:space="preserve">  </v>
      </c>
      <c r="C2224" s="3" t="s">
        <v>1856</v>
      </c>
      <c r="D2224" s="3" t="s">
        <v>0</v>
      </c>
      <c r="E2224" s="3" t="s">
        <v>10</v>
      </c>
      <c r="F2224" s="1" t="s">
        <v>0</v>
      </c>
      <c r="G2224" s="24">
        <v>65.45</v>
      </c>
    </row>
    <row r="2225" spans="1:7" ht="29.25" x14ac:dyDescent="0.25">
      <c r="A2225" s="1" t="str">
        <f>"000L3485"</f>
        <v>000L3485</v>
      </c>
      <c r="B2225" s="1" t="str">
        <f t="shared" si="35"/>
        <v xml:space="preserve">  </v>
      </c>
      <c r="C2225" s="3" t="s">
        <v>1857</v>
      </c>
      <c r="D2225" s="3" t="s">
        <v>0</v>
      </c>
      <c r="E2225" s="3" t="s">
        <v>10</v>
      </c>
      <c r="F2225" s="1" t="s">
        <v>0</v>
      </c>
      <c r="G2225" s="24">
        <v>26.83</v>
      </c>
    </row>
    <row r="2226" spans="1:7" ht="43.5" x14ac:dyDescent="0.25">
      <c r="A2226" s="1" t="str">
        <f>"000L3500"</f>
        <v>000L3500</v>
      </c>
      <c r="B2226" s="1" t="str">
        <f t="shared" si="35"/>
        <v xml:space="preserve">  </v>
      </c>
      <c r="C2226" s="3" t="s">
        <v>1858</v>
      </c>
      <c r="D2226" s="3" t="s">
        <v>0</v>
      </c>
      <c r="E2226" s="3" t="s">
        <v>10</v>
      </c>
      <c r="F2226" s="1" t="s">
        <v>0</v>
      </c>
      <c r="G2226" s="24">
        <v>30.7</v>
      </c>
    </row>
    <row r="2227" spans="1:7" ht="43.5" x14ac:dyDescent="0.25">
      <c r="A2227" s="1" t="str">
        <f>"000L3510"</f>
        <v>000L3510</v>
      </c>
      <c r="B2227" s="1" t="str">
        <f t="shared" si="35"/>
        <v xml:space="preserve">  </v>
      </c>
      <c r="C2227" s="3" t="s">
        <v>1859</v>
      </c>
      <c r="D2227" s="3" t="s">
        <v>0</v>
      </c>
      <c r="E2227" s="3" t="s">
        <v>10</v>
      </c>
      <c r="F2227" s="1" t="s">
        <v>0</v>
      </c>
      <c r="G2227" s="24">
        <v>30.7</v>
      </c>
    </row>
    <row r="2228" spans="1:7" ht="43.5" x14ac:dyDescent="0.25">
      <c r="A2228" s="1" t="str">
        <f>"000L3520"</f>
        <v>000L3520</v>
      </c>
      <c r="B2228" s="1" t="str">
        <f t="shared" si="35"/>
        <v xml:space="preserve">  </v>
      </c>
      <c r="C2228" s="3" t="s">
        <v>1860</v>
      </c>
      <c r="D2228" s="3" t="s">
        <v>0</v>
      </c>
      <c r="E2228" s="3" t="s">
        <v>10</v>
      </c>
      <c r="F2228" s="1" t="s">
        <v>0</v>
      </c>
      <c r="G2228" s="24">
        <v>33.39</v>
      </c>
    </row>
    <row r="2229" spans="1:7" ht="29.25" x14ac:dyDescent="0.25">
      <c r="A2229" s="1" t="str">
        <f>"000L3530"</f>
        <v>000L3530</v>
      </c>
      <c r="B2229" s="1" t="str">
        <f t="shared" si="35"/>
        <v xml:space="preserve">  </v>
      </c>
      <c r="C2229" s="3" t="s">
        <v>1861</v>
      </c>
      <c r="D2229" s="3" t="s">
        <v>0</v>
      </c>
      <c r="E2229" s="3" t="s">
        <v>10</v>
      </c>
      <c r="F2229" s="1" t="s">
        <v>0</v>
      </c>
      <c r="G2229" s="24">
        <v>33.39</v>
      </c>
    </row>
    <row r="2230" spans="1:7" ht="29.25" x14ac:dyDescent="0.25">
      <c r="A2230" s="1" t="str">
        <f>"000L3540"</f>
        <v>000L3540</v>
      </c>
      <c r="B2230" s="1" t="str">
        <f t="shared" si="35"/>
        <v xml:space="preserve">  </v>
      </c>
      <c r="C2230" s="3" t="s">
        <v>1862</v>
      </c>
      <c r="D2230" s="3" t="s">
        <v>0</v>
      </c>
      <c r="E2230" s="3" t="s">
        <v>10</v>
      </c>
      <c r="F2230" s="1" t="s">
        <v>0</v>
      </c>
      <c r="G2230" s="24">
        <v>53.41</v>
      </c>
    </row>
    <row r="2231" spans="1:7" ht="43.5" x14ac:dyDescent="0.25">
      <c r="A2231" s="1" t="str">
        <f>"000L3550"</f>
        <v>000L3550</v>
      </c>
      <c r="B2231" s="1" t="str">
        <f t="shared" si="35"/>
        <v xml:space="preserve">  </v>
      </c>
      <c r="C2231" s="3" t="s">
        <v>1863</v>
      </c>
      <c r="D2231" s="3" t="s">
        <v>0</v>
      </c>
      <c r="E2231" s="3" t="s">
        <v>10</v>
      </c>
      <c r="F2231" s="1" t="s">
        <v>0</v>
      </c>
      <c r="G2231" s="24">
        <v>9.3800000000000008</v>
      </c>
    </row>
    <row r="2232" spans="1:7" ht="43.5" x14ac:dyDescent="0.25">
      <c r="A2232" s="1" t="str">
        <f>"000L3560"</f>
        <v>000L3560</v>
      </c>
      <c r="B2232" s="1" t="str">
        <f t="shared" si="35"/>
        <v xml:space="preserve">  </v>
      </c>
      <c r="C2232" s="3" t="s">
        <v>1864</v>
      </c>
      <c r="D2232" s="3" t="s">
        <v>0</v>
      </c>
      <c r="E2232" s="3" t="s">
        <v>10</v>
      </c>
      <c r="F2232" s="1" t="s">
        <v>0</v>
      </c>
      <c r="G2232" s="24">
        <v>24.04</v>
      </c>
    </row>
    <row r="2233" spans="1:7" ht="72" x14ac:dyDescent="0.25">
      <c r="A2233" s="1" t="str">
        <f>"000L3570"</f>
        <v>000L3570</v>
      </c>
      <c r="B2233" s="1" t="str">
        <f t="shared" si="35"/>
        <v xml:space="preserve">  </v>
      </c>
      <c r="C2233" s="3" t="s">
        <v>1865</v>
      </c>
      <c r="D2233" s="3" t="s">
        <v>0</v>
      </c>
      <c r="E2233" s="3" t="s">
        <v>10</v>
      </c>
      <c r="F2233" s="1" t="s">
        <v>0</v>
      </c>
      <c r="G2233" s="24">
        <v>89.48</v>
      </c>
    </row>
    <row r="2234" spans="1:7" ht="57.75" x14ac:dyDescent="0.25">
      <c r="A2234" s="1" t="str">
        <f>"000L3580"</f>
        <v>000L3580</v>
      </c>
      <c r="B2234" s="1" t="str">
        <f t="shared" si="35"/>
        <v xml:space="preserve">  </v>
      </c>
      <c r="C2234" s="3" t="s">
        <v>1866</v>
      </c>
      <c r="D2234" s="3" t="s">
        <v>0</v>
      </c>
      <c r="E2234" s="3" t="s">
        <v>10</v>
      </c>
      <c r="F2234" s="1" t="s">
        <v>0</v>
      </c>
      <c r="G2234" s="24">
        <v>68.13</v>
      </c>
    </row>
    <row r="2235" spans="1:7" ht="57.75" x14ac:dyDescent="0.25">
      <c r="A2235" s="1" t="str">
        <f>"000L3590"</f>
        <v>000L3590</v>
      </c>
      <c r="B2235" s="1" t="str">
        <f t="shared" si="35"/>
        <v xml:space="preserve">  </v>
      </c>
      <c r="C2235" s="3" t="s">
        <v>1867</v>
      </c>
      <c r="D2235" s="3" t="s">
        <v>0</v>
      </c>
      <c r="E2235" s="3" t="s">
        <v>10</v>
      </c>
      <c r="F2235" s="1" t="s">
        <v>0</v>
      </c>
      <c r="G2235" s="24">
        <v>56.1</v>
      </c>
    </row>
    <row r="2236" spans="1:7" ht="29.25" x14ac:dyDescent="0.25">
      <c r="A2236" s="1" t="str">
        <f>"000L3595"</f>
        <v>000L3595</v>
      </c>
      <c r="B2236" s="1" t="str">
        <f t="shared" si="35"/>
        <v xml:space="preserve">  </v>
      </c>
      <c r="C2236" s="3" t="s">
        <v>1868</v>
      </c>
      <c r="D2236" s="3" t="s">
        <v>0</v>
      </c>
      <c r="E2236" s="3" t="s">
        <v>10</v>
      </c>
      <c r="F2236" s="1" t="s">
        <v>0</v>
      </c>
      <c r="G2236" s="24">
        <v>44.03</v>
      </c>
    </row>
    <row r="2237" spans="1:7" ht="57.75" x14ac:dyDescent="0.25">
      <c r="A2237" s="1" t="str">
        <f>"000L3600"</f>
        <v>000L3600</v>
      </c>
      <c r="B2237" s="1" t="str">
        <f t="shared" si="35"/>
        <v xml:space="preserve">  </v>
      </c>
      <c r="C2237" s="3" t="s">
        <v>1869</v>
      </c>
      <c r="D2237" s="3" t="s">
        <v>0</v>
      </c>
      <c r="E2237" s="3" t="s">
        <v>10</v>
      </c>
      <c r="F2237" s="1" t="s">
        <v>0</v>
      </c>
      <c r="G2237" s="24">
        <v>80.13</v>
      </c>
    </row>
    <row r="2238" spans="1:7" ht="57.75" x14ac:dyDescent="0.25">
      <c r="A2238" s="1" t="str">
        <f>"000L3610"</f>
        <v>000L3610</v>
      </c>
      <c r="B2238" s="1" t="str">
        <f t="shared" si="35"/>
        <v xml:space="preserve">  </v>
      </c>
      <c r="C2238" s="3" t="s">
        <v>1870</v>
      </c>
      <c r="D2238" s="3" t="s">
        <v>0</v>
      </c>
      <c r="E2238" s="3" t="s">
        <v>10</v>
      </c>
      <c r="F2238" s="1" t="s">
        <v>0</v>
      </c>
      <c r="G2238" s="24">
        <v>105.5</v>
      </c>
    </row>
    <row r="2239" spans="1:7" ht="57.75" x14ac:dyDescent="0.25">
      <c r="A2239" s="1" t="str">
        <f>"000L3620"</f>
        <v>000L3620</v>
      </c>
      <c r="B2239" s="1" t="str">
        <f t="shared" si="35"/>
        <v xml:space="preserve">  </v>
      </c>
      <c r="C2239" s="3" t="s">
        <v>1871</v>
      </c>
      <c r="D2239" s="3" t="s">
        <v>0</v>
      </c>
      <c r="E2239" s="3" t="s">
        <v>10</v>
      </c>
      <c r="F2239" s="1" t="s">
        <v>0</v>
      </c>
      <c r="G2239" s="24">
        <v>80.13</v>
      </c>
    </row>
    <row r="2240" spans="1:7" ht="57.75" x14ac:dyDescent="0.25">
      <c r="A2240" s="1" t="str">
        <f>"000L3630"</f>
        <v>000L3630</v>
      </c>
      <c r="B2240" s="1" t="str">
        <f t="shared" si="35"/>
        <v xml:space="preserve">  </v>
      </c>
      <c r="C2240" s="3" t="s">
        <v>1872</v>
      </c>
      <c r="D2240" s="3" t="s">
        <v>0</v>
      </c>
      <c r="E2240" s="3" t="s">
        <v>10</v>
      </c>
      <c r="F2240" s="1" t="s">
        <v>0</v>
      </c>
      <c r="G2240" s="24">
        <v>105.5</v>
      </c>
    </row>
    <row r="2241" spans="1:7" ht="86.25" x14ac:dyDescent="0.25">
      <c r="A2241" s="1" t="str">
        <f>"000L3640"</f>
        <v>000L3640</v>
      </c>
      <c r="B2241" s="1" t="str">
        <f t="shared" si="35"/>
        <v xml:space="preserve">  </v>
      </c>
      <c r="C2241" s="3" t="s">
        <v>1873</v>
      </c>
      <c r="D2241" s="3" t="s">
        <v>0</v>
      </c>
      <c r="E2241" s="3" t="s">
        <v>10</v>
      </c>
      <c r="F2241" s="1" t="s">
        <v>0</v>
      </c>
      <c r="G2241" s="24">
        <v>45.41</v>
      </c>
    </row>
    <row r="2242" spans="1:7" ht="43.5" x14ac:dyDescent="0.25">
      <c r="A2242" s="1" t="str">
        <f>"000L3649"</f>
        <v>000L3649</v>
      </c>
      <c r="B2242" s="1" t="str">
        <f t="shared" si="35"/>
        <v xml:space="preserve">  </v>
      </c>
      <c r="C2242" s="3" t="s">
        <v>1874</v>
      </c>
      <c r="D2242" s="3" t="s">
        <v>0</v>
      </c>
      <c r="E2242" s="3" t="s">
        <v>33</v>
      </c>
      <c r="F2242" s="1" t="s">
        <v>0</v>
      </c>
      <c r="G2242" s="23" t="s">
        <v>2403</v>
      </c>
    </row>
    <row r="2243" spans="1:7" ht="86.25" x14ac:dyDescent="0.25">
      <c r="A2243" s="1" t="str">
        <f>"000L3650"</f>
        <v>000L3650</v>
      </c>
      <c r="B2243" s="1" t="str">
        <f t="shared" si="35"/>
        <v xml:space="preserve">  </v>
      </c>
      <c r="C2243" s="3" t="s">
        <v>1875</v>
      </c>
      <c r="D2243" s="3" t="s">
        <v>0</v>
      </c>
      <c r="E2243" s="3" t="s">
        <v>10</v>
      </c>
      <c r="F2243" s="1" t="s">
        <v>41</v>
      </c>
      <c r="G2243" s="24">
        <v>67.959999999999994</v>
      </c>
    </row>
    <row r="2244" spans="1:7" ht="100.5" x14ac:dyDescent="0.25">
      <c r="A2244" s="1" t="str">
        <f>"000L3660"</f>
        <v>000L3660</v>
      </c>
      <c r="B2244" s="1" t="str">
        <f t="shared" si="35"/>
        <v xml:space="preserve">  </v>
      </c>
      <c r="C2244" s="3" t="s">
        <v>1876</v>
      </c>
      <c r="D2244" s="3" t="s">
        <v>0</v>
      </c>
      <c r="E2244" s="3" t="s">
        <v>10</v>
      </c>
      <c r="F2244" s="1" t="s">
        <v>41</v>
      </c>
      <c r="G2244" s="24">
        <v>124.27</v>
      </c>
    </row>
    <row r="2245" spans="1:7" ht="86.25" x14ac:dyDescent="0.25">
      <c r="A2245" s="1" t="str">
        <f>"000L3670"</f>
        <v>000L3670</v>
      </c>
      <c r="B2245" s="1" t="str">
        <f t="shared" si="35"/>
        <v xml:space="preserve">  </v>
      </c>
      <c r="C2245" s="3" t="s">
        <v>1877</v>
      </c>
      <c r="D2245" s="3" t="s">
        <v>0</v>
      </c>
      <c r="E2245" s="3" t="s">
        <v>10</v>
      </c>
      <c r="F2245" s="1" t="s">
        <v>41</v>
      </c>
      <c r="G2245" s="24">
        <v>145.57</v>
      </c>
    </row>
    <row r="2246" spans="1:7" ht="114.75" x14ac:dyDescent="0.25">
      <c r="A2246" s="1" t="str">
        <f>"000L3671"</f>
        <v>000L3671</v>
      </c>
      <c r="B2246" s="1" t="str">
        <f t="shared" si="35"/>
        <v xml:space="preserve">  </v>
      </c>
      <c r="C2246" s="3" t="s">
        <v>1878</v>
      </c>
      <c r="D2246" s="3" t="s">
        <v>41</v>
      </c>
      <c r="E2246" s="3" t="s">
        <v>10</v>
      </c>
      <c r="F2246" s="1" t="s">
        <v>41</v>
      </c>
      <c r="G2246" s="24">
        <v>861.05</v>
      </c>
    </row>
    <row r="2247" spans="1:7" ht="114.75" x14ac:dyDescent="0.25">
      <c r="A2247" s="1" t="str">
        <f>"000L3674"</f>
        <v>000L3674</v>
      </c>
      <c r="B2247" s="1" t="str">
        <f t="shared" si="35"/>
        <v xml:space="preserve">  </v>
      </c>
      <c r="C2247" s="3" t="s">
        <v>1879</v>
      </c>
      <c r="D2247" s="3" t="s">
        <v>41</v>
      </c>
      <c r="E2247" s="3" t="s">
        <v>711</v>
      </c>
      <c r="F2247" s="1" t="s">
        <v>0</v>
      </c>
      <c r="G2247" s="24">
        <v>1038.02</v>
      </c>
    </row>
    <row r="2248" spans="1:7" ht="100.5" x14ac:dyDescent="0.25">
      <c r="A2248" s="1" t="str">
        <f>"000L3675"</f>
        <v>000L3675</v>
      </c>
      <c r="B2248" s="1" t="str">
        <f t="shared" si="35"/>
        <v xml:space="preserve">  </v>
      </c>
      <c r="C2248" s="3" t="s">
        <v>1880</v>
      </c>
      <c r="D2248" s="3" t="s">
        <v>0</v>
      </c>
      <c r="E2248" s="3" t="s">
        <v>10</v>
      </c>
      <c r="F2248" s="1" t="s">
        <v>41</v>
      </c>
      <c r="G2248" s="24">
        <v>167.67</v>
      </c>
    </row>
    <row r="2249" spans="1:7" ht="86.25" x14ac:dyDescent="0.25">
      <c r="A2249" s="1" t="str">
        <f>"000L3677"</f>
        <v>000L3677</v>
      </c>
      <c r="B2249" s="1" t="str">
        <f t="shared" si="35"/>
        <v xml:space="preserve">  </v>
      </c>
      <c r="C2249" s="3" t="s">
        <v>1881</v>
      </c>
      <c r="D2249" s="3" t="s">
        <v>0</v>
      </c>
      <c r="E2249" s="3" t="s">
        <v>33</v>
      </c>
      <c r="F2249" s="1" t="s">
        <v>41</v>
      </c>
      <c r="G2249" s="23" t="s">
        <v>2403</v>
      </c>
    </row>
    <row r="2250" spans="1:7" ht="100.5" x14ac:dyDescent="0.25">
      <c r="A2250" s="1" t="str">
        <f>"000L3678"</f>
        <v>000L3678</v>
      </c>
      <c r="B2250" s="1" t="str">
        <f t="shared" si="35"/>
        <v xml:space="preserve">  </v>
      </c>
      <c r="C2250" s="3" t="s">
        <v>1882</v>
      </c>
      <c r="D2250" s="3" t="s">
        <v>0</v>
      </c>
      <c r="E2250" s="3" t="s">
        <v>33</v>
      </c>
      <c r="F2250" s="1" t="s">
        <v>0</v>
      </c>
      <c r="G2250" s="23" t="s">
        <v>2403</v>
      </c>
    </row>
    <row r="2251" spans="1:7" ht="100.5" x14ac:dyDescent="0.25">
      <c r="A2251" s="1" t="str">
        <f>"000L3702"</f>
        <v>000L3702</v>
      </c>
      <c r="B2251" s="1" t="str">
        <f t="shared" si="35"/>
        <v xml:space="preserve">  </v>
      </c>
      <c r="C2251" s="3" t="s">
        <v>1883</v>
      </c>
      <c r="D2251" s="3" t="s">
        <v>0</v>
      </c>
      <c r="E2251" s="3" t="s">
        <v>10</v>
      </c>
      <c r="F2251" s="1" t="s">
        <v>41</v>
      </c>
      <c r="G2251" s="24">
        <v>275.95999999999998</v>
      </c>
    </row>
    <row r="2252" spans="1:7" ht="72" x14ac:dyDescent="0.25">
      <c r="A2252" s="1" t="str">
        <f>"000L3710"</f>
        <v>000L3710</v>
      </c>
      <c r="B2252" s="1" t="str">
        <f t="shared" si="35"/>
        <v xml:space="preserve">  </v>
      </c>
      <c r="C2252" s="3" t="s">
        <v>1884</v>
      </c>
      <c r="D2252" s="3" t="s">
        <v>0</v>
      </c>
      <c r="E2252" s="3" t="s">
        <v>10</v>
      </c>
      <c r="F2252" s="1" t="s">
        <v>41</v>
      </c>
      <c r="G2252" s="24">
        <v>119.35</v>
      </c>
    </row>
    <row r="2253" spans="1:7" ht="72" x14ac:dyDescent="0.25">
      <c r="A2253" s="1" t="str">
        <f>"000L3720"</f>
        <v>000L3720</v>
      </c>
      <c r="B2253" s="1" t="str">
        <f t="shared" si="35"/>
        <v xml:space="preserve">  </v>
      </c>
      <c r="C2253" s="3" t="s">
        <v>1885</v>
      </c>
      <c r="D2253" s="3" t="s">
        <v>0</v>
      </c>
      <c r="E2253" s="3" t="s">
        <v>10</v>
      </c>
      <c r="F2253" s="1" t="s">
        <v>41</v>
      </c>
      <c r="G2253" s="24">
        <v>661.19</v>
      </c>
    </row>
    <row r="2254" spans="1:7" ht="72" x14ac:dyDescent="0.25">
      <c r="A2254" s="1" t="str">
        <f>"000L3730"</f>
        <v>000L3730</v>
      </c>
      <c r="B2254" s="1" t="str">
        <f t="shared" si="35"/>
        <v xml:space="preserve">  </v>
      </c>
      <c r="C2254" s="3" t="s">
        <v>1886</v>
      </c>
      <c r="D2254" s="3" t="s">
        <v>41</v>
      </c>
      <c r="E2254" s="3" t="s">
        <v>1142</v>
      </c>
      <c r="F2254" s="1" t="s">
        <v>41</v>
      </c>
      <c r="G2254" s="24">
        <v>1036.43</v>
      </c>
    </row>
    <row r="2255" spans="1:7" ht="100.5" x14ac:dyDescent="0.25">
      <c r="A2255" s="1" t="str">
        <f>"000L3740"</f>
        <v>000L3740</v>
      </c>
      <c r="B2255" s="1" t="str">
        <f t="shared" si="35"/>
        <v xml:space="preserve">  </v>
      </c>
      <c r="C2255" s="3" t="s">
        <v>1887</v>
      </c>
      <c r="D2255" s="3" t="s">
        <v>41</v>
      </c>
      <c r="E2255" s="3" t="s">
        <v>595</v>
      </c>
      <c r="F2255" s="1" t="s">
        <v>41</v>
      </c>
      <c r="G2255" s="24">
        <v>1096.25</v>
      </c>
    </row>
    <row r="2256" spans="1:7" ht="86.25" x14ac:dyDescent="0.25">
      <c r="A2256" s="1" t="str">
        <f>"000L3760"</f>
        <v>000L3760</v>
      </c>
      <c r="B2256" s="1" t="str">
        <f t="shared" si="35"/>
        <v xml:space="preserve">  </v>
      </c>
      <c r="C2256" s="3" t="s">
        <v>1888</v>
      </c>
      <c r="D2256" s="3" t="s">
        <v>0</v>
      </c>
      <c r="E2256" s="3" t="s">
        <v>10</v>
      </c>
      <c r="F2256" s="1" t="s">
        <v>41</v>
      </c>
      <c r="G2256" s="24">
        <v>477.9</v>
      </c>
    </row>
    <row r="2257" spans="1:7" ht="86.25" x14ac:dyDescent="0.25">
      <c r="A2257" s="1" t="str">
        <f>"000L3761"</f>
        <v>000L3761</v>
      </c>
      <c r="B2257" s="1" t="str">
        <f t="shared" si="35"/>
        <v xml:space="preserve">  </v>
      </c>
      <c r="C2257" s="3" t="s">
        <v>1889</v>
      </c>
      <c r="D2257" s="3" t="s">
        <v>41</v>
      </c>
      <c r="E2257" s="3" t="s">
        <v>711</v>
      </c>
      <c r="F2257" s="1" t="s">
        <v>0</v>
      </c>
      <c r="G2257" s="24">
        <v>518.66</v>
      </c>
    </row>
    <row r="2258" spans="1:7" ht="100.5" x14ac:dyDescent="0.25">
      <c r="A2258" s="1" t="str">
        <f>"000L3762"</f>
        <v>000L3762</v>
      </c>
      <c r="B2258" s="1" t="str">
        <f t="shared" si="35"/>
        <v xml:space="preserve">  </v>
      </c>
      <c r="C2258" s="3" t="s">
        <v>1890</v>
      </c>
      <c r="D2258" s="3" t="s">
        <v>0</v>
      </c>
      <c r="E2258" s="3" t="s">
        <v>10</v>
      </c>
      <c r="F2258" s="1" t="s">
        <v>41</v>
      </c>
      <c r="G2258" s="24">
        <v>102.76</v>
      </c>
    </row>
    <row r="2259" spans="1:7" ht="114.75" x14ac:dyDescent="0.25">
      <c r="A2259" s="1" t="str">
        <f>"000L3763"</f>
        <v>000L3763</v>
      </c>
      <c r="B2259" s="1" t="str">
        <f t="shared" si="35"/>
        <v xml:space="preserve">  </v>
      </c>
      <c r="C2259" s="3" t="s">
        <v>1891</v>
      </c>
      <c r="D2259" s="3" t="s">
        <v>0</v>
      </c>
      <c r="E2259" s="3" t="s">
        <v>10</v>
      </c>
      <c r="F2259" s="1" t="s">
        <v>41</v>
      </c>
      <c r="G2259" s="24">
        <v>678.43</v>
      </c>
    </row>
    <row r="2260" spans="1:7" ht="129" x14ac:dyDescent="0.25">
      <c r="A2260" s="1" t="str">
        <f>"000L3764"</f>
        <v>000L3764</v>
      </c>
      <c r="B2260" s="1" t="str">
        <f t="shared" si="35"/>
        <v xml:space="preserve">  </v>
      </c>
      <c r="C2260" s="3" t="s">
        <v>1892</v>
      </c>
      <c r="D2260" s="3" t="s">
        <v>0</v>
      </c>
      <c r="E2260" s="3" t="s">
        <v>10</v>
      </c>
      <c r="F2260" s="1" t="s">
        <v>41</v>
      </c>
      <c r="G2260" s="24">
        <v>713.32</v>
      </c>
    </row>
    <row r="2261" spans="1:7" ht="114.75" x14ac:dyDescent="0.25">
      <c r="A2261" s="1" t="str">
        <f>"000L3765"</f>
        <v>000L3765</v>
      </c>
      <c r="B2261" s="1" t="str">
        <f t="shared" si="35"/>
        <v xml:space="preserve">  </v>
      </c>
      <c r="C2261" s="3" t="s">
        <v>1893</v>
      </c>
      <c r="D2261" s="3" t="s">
        <v>41</v>
      </c>
      <c r="E2261" s="3" t="s">
        <v>595</v>
      </c>
      <c r="F2261" s="1" t="s">
        <v>41</v>
      </c>
      <c r="G2261" s="24">
        <v>1225.3599999999999</v>
      </c>
    </row>
    <row r="2262" spans="1:7" ht="114.75" x14ac:dyDescent="0.25">
      <c r="A2262" s="1" t="str">
        <f>"000L3766"</f>
        <v>000L3766</v>
      </c>
      <c r="B2262" s="1" t="str">
        <f t="shared" si="35"/>
        <v xml:space="preserve">  </v>
      </c>
      <c r="C2262" s="3" t="s">
        <v>1894</v>
      </c>
      <c r="D2262" s="3" t="s">
        <v>41</v>
      </c>
      <c r="E2262" s="3" t="s">
        <v>595</v>
      </c>
      <c r="F2262" s="1" t="s">
        <v>41</v>
      </c>
      <c r="G2262" s="24">
        <v>1297.56</v>
      </c>
    </row>
    <row r="2263" spans="1:7" ht="114.75" x14ac:dyDescent="0.25">
      <c r="A2263" s="1" t="str">
        <f>"000L3806"</f>
        <v>000L3806</v>
      </c>
      <c r="B2263" s="1" t="str">
        <f t="shared" si="35"/>
        <v xml:space="preserve">  </v>
      </c>
      <c r="C2263" s="3" t="s">
        <v>1895</v>
      </c>
      <c r="D2263" s="3" t="s">
        <v>0</v>
      </c>
      <c r="E2263" s="3" t="s">
        <v>10</v>
      </c>
      <c r="F2263" s="1" t="s">
        <v>41</v>
      </c>
      <c r="G2263" s="24">
        <v>434.09</v>
      </c>
    </row>
    <row r="2264" spans="1:7" ht="86.25" x14ac:dyDescent="0.25">
      <c r="A2264" s="1" t="str">
        <f>"000L3807"</f>
        <v>000L3807</v>
      </c>
      <c r="B2264" s="1" t="str">
        <f t="shared" si="35"/>
        <v xml:space="preserve">  </v>
      </c>
      <c r="C2264" s="3" t="s">
        <v>1896</v>
      </c>
      <c r="D2264" s="3" t="s">
        <v>0</v>
      </c>
      <c r="E2264" s="3" t="s">
        <v>10</v>
      </c>
      <c r="F2264" s="1" t="s">
        <v>41</v>
      </c>
      <c r="G2264" s="24">
        <v>238.94</v>
      </c>
    </row>
    <row r="2265" spans="1:7" ht="114.75" x14ac:dyDescent="0.25">
      <c r="A2265" s="1" t="str">
        <f>"000L3808"</f>
        <v>000L3808</v>
      </c>
      <c r="B2265" s="1" t="str">
        <f t="shared" si="35"/>
        <v xml:space="preserve">  </v>
      </c>
      <c r="C2265" s="3" t="s">
        <v>1897</v>
      </c>
      <c r="D2265" s="3" t="s">
        <v>0</v>
      </c>
      <c r="E2265" s="3" t="s">
        <v>10</v>
      </c>
      <c r="F2265" s="1" t="s">
        <v>41</v>
      </c>
      <c r="G2265" s="24">
        <v>328.34</v>
      </c>
    </row>
    <row r="2266" spans="1:7" ht="72" x14ac:dyDescent="0.25">
      <c r="A2266" s="1" t="str">
        <f>"000L3809"</f>
        <v>000L3809</v>
      </c>
      <c r="B2266" s="1" t="str">
        <f t="shared" si="35"/>
        <v xml:space="preserve">  </v>
      </c>
      <c r="C2266" s="3" t="s">
        <v>1898</v>
      </c>
      <c r="D2266" s="3" t="s">
        <v>0</v>
      </c>
      <c r="E2266" s="3" t="s">
        <v>33</v>
      </c>
      <c r="F2266" s="1" t="s">
        <v>0</v>
      </c>
      <c r="G2266" s="23" t="s">
        <v>2403</v>
      </c>
    </row>
    <row r="2267" spans="1:7" ht="57.75" x14ac:dyDescent="0.25">
      <c r="A2267" s="1" t="str">
        <f>"000L3891"</f>
        <v>000L3891</v>
      </c>
      <c r="B2267" s="1" t="str">
        <f t="shared" si="35"/>
        <v xml:space="preserve">  </v>
      </c>
      <c r="C2267" s="3" t="s">
        <v>1899</v>
      </c>
      <c r="D2267" s="3" t="s">
        <v>0</v>
      </c>
      <c r="E2267" s="3" t="s">
        <v>33</v>
      </c>
      <c r="F2267" s="1" t="s">
        <v>0</v>
      </c>
      <c r="G2267" s="23" t="s">
        <v>2403</v>
      </c>
    </row>
    <row r="2268" spans="1:7" ht="57.75" x14ac:dyDescent="0.25">
      <c r="A2268" s="1" t="str">
        <f>"000L3900"</f>
        <v>000L3900</v>
      </c>
      <c r="B2268" s="1" t="str">
        <f t="shared" si="35"/>
        <v xml:space="preserve">  </v>
      </c>
      <c r="C2268" s="3" t="s">
        <v>1900</v>
      </c>
      <c r="D2268" s="3" t="s">
        <v>41</v>
      </c>
      <c r="E2268" s="3" t="s">
        <v>595</v>
      </c>
      <c r="F2268" s="1" t="s">
        <v>41</v>
      </c>
      <c r="G2268" s="24">
        <v>1562.89</v>
      </c>
    </row>
    <row r="2269" spans="1:7" ht="129" x14ac:dyDescent="0.25">
      <c r="A2269" s="1" t="str">
        <f>"000L3901"</f>
        <v>000L3901</v>
      </c>
      <c r="B2269" s="1" t="str">
        <f t="shared" si="35"/>
        <v xml:space="preserve">  </v>
      </c>
      <c r="C2269" s="3" t="s">
        <v>1901</v>
      </c>
      <c r="D2269" s="3" t="s">
        <v>41</v>
      </c>
      <c r="E2269" s="3" t="s">
        <v>595</v>
      </c>
      <c r="F2269" s="1" t="s">
        <v>41</v>
      </c>
      <c r="G2269" s="24">
        <v>1811.03</v>
      </c>
    </row>
    <row r="2270" spans="1:7" ht="57.75" x14ac:dyDescent="0.25">
      <c r="A2270" s="1" t="str">
        <f>"000L3904"</f>
        <v>000L3904</v>
      </c>
      <c r="B2270" s="1" t="str">
        <f t="shared" si="35"/>
        <v xml:space="preserve">  </v>
      </c>
      <c r="C2270" s="3" t="s">
        <v>1902</v>
      </c>
      <c r="D2270" s="3" t="s">
        <v>41</v>
      </c>
      <c r="E2270" s="3" t="s">
        <v>595</v>
      </c>
      <c r="F2270" s="1" t="s">
        <v>41</v>
      </c>
      <c r="G2270" s="24">
        <v>2827.42</v>
      </c>
    </row>
    <row r="2271" spans="1:7" ht="114.75" x14ac:dyDescent="0.25">
      <c r="A2271" s="1" t="str">
        <f>"000L3905"</f>
        <v>000L3905</v>
      </c>
      <c r="B2271" s="1" t="str">
        <f t="shared" si="35"/>
        <v xml:space="preserve">  </v>
      </c>
      <c r="C2271" s="3" t="s">
        <v>1903</v>
      </c>
      <c r="D2271" s="3" t="s">
        <v>41</v>
      </c>
      <c r="E2271" s="3" t="s">
        <v>595</v>
      </c>
      <c r="F2271" s="1" t="s">
        <v>41</v>
      </c>
      <c r="G2271" s="24">
        <v>947.69</v>
      </c>
    </row>
    <row r="2272" spans="1:7" ht="100.5" x14ac:dyDescent="0.25">
      <c r="A2272" s="1" t="str">
        <f>"000L3906"</f>
        <v>000L3906</v>
      </c>
      <c r="B2272" s="1" t="str">
        <f t="shared" si="35"/>
        <v xml:space="preserve">  </v>
      </c>
      <c r="C2272" s="3" t="s">
        <v>1904</v>
      </c>
      <c r="D2272" s="3" t="s">
        <v>0</v>
      </c>
      <c r="E2272" s="3" t="s">
        <v>10</v>
      </c>
      <c r="F2272" s="1" t="s">
        <v>41</v>
      </c>
      <c r="G2272" s="24">
        <v>385.93</v>
      </c>
    </row>
    <row r="2273" spans="1:7" ht="100.5" x14ac:dyDescent="0.25">
      <c r="A2273" s="1" t="str">
        <f>"000L3908"</f>
        <v>000L3908</v>
      </c>
      <c r="B2273" s="1" t="str">
        <f t="shared" si="35"/>
        <v xml:space="preserve">  </v>
      </c>
      <c r="C2273" s="3" t="s">
        <v>1905</v>
      </c>
      <c r="D2273" s="3" t="s">
        <v>0</v>
      </c>
      <c r="E2273" s="3" t="s">
        <v>10</v>
      </c>
      <c r="F2273" s="1" t="s">
        <v>0</v>
      </c>
      <c r="G2273" s="24">
        <v>58.78</v>
      </c>
    </row>
    <row r="2274" spans="1:7" ht="100.5" x14ac:dyDescent="0.25">
      <c r="A2274" s="1" t="str">
        <f>"000L3912"</f>
        <v>000L3912</v>
      </c>
      <c r="B2274" s="1" t="str">
        <f t="shared" si="35"/>
        <v xml:space="preserve">  </v>
      </c>
      <c r="C2274" s="3" t="s">
        <v>1906</v>
      </c>
      <c r="D2274" s="3" t="s">
        <v>0</v>
      </c>
      <c r="E2274" s="3" t="s">
        <v>10</v>
      </c>
      <c r="F2274" s="1" t="s">
        <v>41</v>
      </c>
      <c r="G2274" s="24">
        <v>113.27</v>
      </c>
    </row>
    <row r="2275" spans="1:7" ht="100.5" x14ac:dyDescent="0.25">
      <c r="A2275" s="1" t="str">
        <f>"000L3913"</f>
        <v>000L3913</v>
      </c>
      <c r="B2275" s="1" t="str">
        <f t="shared" si="35"/>
        <v xml:space="preserve">  </v>
      </c>
      <c r="C2275" s="3" t="s">
        <v>1907</v>
      </c>
      <c r="D2275" s="3" t="s">
        <v>0</v>
      </c>
      <c r="E2275" s="3" t="s">
        <v>10</v>
      </c>
      <c r="F2275" s="1" t="s">
        <v>41</v>
      </c>
      <c r="G2275" s="24">
        <v>258.81</v>
      </c>
    </row>
    <row r="2276" spans="1:7" ht="114.75" x14ac:dyDescent="0.25">
      <c r="A2276" s="1" t="str">
        <f>"000L3915"</f>
        <v>000L3915</v>
      </c>
      <c r="B2276" s="1" t="str">
        <f t="shared" si="35"/>
        <v xml:space="preserve">  </v>
      </c>
      <c r="C2276" s="3" t="s">
        <v>1908</v>
      </c>
      <c r="D2276" s="3" t="s">
        <v>41</v>
      </c>
      <c r="E2276" s="3" t="s">
        <v>10</v>
      </c>
      <c r="F2276" s="1" t="s">
        <v>41</v>
      </c>
      <c r="G2276" s="24">
        <v>508</v>
      </c>
    </row>
    <row r="2277" spans="1:7" ht="114.75" x14ac:dyDescent="0.25">
      <c r="A2277" s="1" t="str">
        <f>"000L3916"</f>
        <v>000L3916</v>
      </c>
      <c r="B2277" s="1" t="str">
        <f t="shared" si="35"/>
        <v xml:space="preserve">  </v>
      </c>
      <c r="C2277" s="3" t="s">
        <v>1908</v>
      </c>
      <c r="D2277" s="3" t="s">
        <v>41</v>
      </c>
      <c r="E2277" s="3" t="s">
        <v>711</v>
      </c>
      <c r="F2277" s="1" t="s">
        <v>0</v>
      </c>
      <c r="G2277" s="24">
        <v>516.12</v>
      </c>
    </row>
    <row r="2278" spans="1:7" ht="86.25" x14ac:dyDescent="0.25">
      <c r="A2278" s="1" t="str">
        <f>"000L3917"</f>
        <v>000L3917</v>
      </c>
      <c r="B2278" s="1" t="str">
        <f t="shared" si="35"/>
        <v xml:space="preserve">  </v>
      </c>
      <c r="C2278" s="3" t="s">
        <v>1909</v>
      </c>
      <c r="D2278" s="3" t="s">
        <v>0</v>
      </c>
      <c r="E2278" s="3" t="s">
        <v>10</v>
      </c>
      <c r="F2278" s="1" t="s">
        <v>41</v>
      </c>
      <c r="G2278" s="24">
        <v>100.92</v>
      </c>
    </row>
    <row r="2279" spans="1:7" ht="72" x14ac:dyDescent="0.25">
      <c r="A2279" s="1" t="str">
        <f>"000L3918"</f>
        <v>000L3918</v>
      </c>
      <c r="B2279" s="1" t="str">
        <f t="shared" si="35"/>
        <v xml:space="preserve">  </v>
      </c>
      <c r="C2279" s="3" t="s">
        <v>1910</v>
      </c>
      <c r="D2279" s="3" t="s">
        <v>0</v>
      </c>
      <c r="E2279" s="3" t="s">
        <v>33</v>
      </c>
      <c r="F2279" s="1" t="s">
        <v>0</v>
      </c>
      <c r="G2279" s="23" t="s">
        <v>2403</v>
      </c>
    </row>
    <row r="2280" spans="1:7" ht="100.5" x14ac:dyDescent="0.25">
      <c r="A2280" s="1" t="str">
        <f>"000L3919"</f>
        <v>000L3919</v>
      </c>
      <c r="B2280" s="1" t="str">
        <f t="shared" si="35"/>
        <v xml:space="preserve">  </v>
      </c>
      <c r="C2280" s="3" t="s">
        <v>1911</v>
      </c>
      <c r="D2280" s="3" t="s">
        <v>0</v>
      </c>
      <c r="E2280" s="3" t="s">
        <v>10</v>
      </c>
      <c r="F2280" s="1" t="s">
        <v>41</v>
      </c>
      <c r="G2280" s="24">
        <v>258.81</v>
      </c>
    </row>
    <row r="2281" spans="1:7" ht="114.75" x14ac:dyDescent="0.25">
      <c r="A2281" s="1" t="str">
        <f>"000L3921"</f>
        <v>000L3921</v>
      </c>
      <c r="B2281" s="1" t="str">
        <f t="shared" si="35"/>
        <v xml:space="preserve">  </v>
      </c>
      <c r="C2281" s="3" t="s">
        <v>1912</v>
      </c>
      <c r="D2281" s="3" t="s">
        <v>0</v>
      </c>
      <c r="E2281" s="3" t="s">
        <v>10</v>
      </c>
      <c r="F2281" s="1" t="s">
        <v>41</v>
      </c>
      <c r="G2281" s="24">
        <v>306.94</v>
      </c>
    </row>
    <row r="2282" spans="1:7" ht="100.5" x14ac:dyDescent="0.25">
      <c r="A2282" s="1" t="str">
        <f>"000L3923"</f>
        <v>000L3923</v>
      </c>
      <c r="B2282" s="1" t="str">
        <f t="shared" ref="B2282:B2345" si="36">"  "</f>
        <v xml:space="preserve">  </v>
      </c>
      <c r="C2282" s="3" t="s">
        <v>1913</v>
      </c>
      <c r="D2282" s="3" t="s">
        <v>0</v>
      </c>
      <c r="E2282" s="3" t="s">
        <v>10</v>
      </c>
      <c r="F2282" s="1" t="s">
        <v>41</v>
      </c>
      <c r="G2282" s="24">
        <v>85.76</v>
      </c>
    </row>
    <row r="2283" spans="1:7" ht="86.25" x14ac:dyDescent="0.25">
      <c r="A2283" s="1" t="str">
        <f>"000L3924"</f>
        <v>000L3924</v>
      </c>
      <c r="B2283" s="1" t="str">
        <f t="shared" si="36"/>
        <v xml:space="preserve">  </v>
      </c>
      <c r="C2283" s="3" t="s">
        <v>1914</v>
      </c>
      <c r="D2283" s="3" t="s">
        <v>0</v>
      </c>
      <c r="E2283" s="3" t="s">
        <v>33</v>
      </c>
      <c r="F2283" s="1" t="s">
        <v>0</v>
      </c>
      <c r="G2283" s="23" t="s">
        <v>2403</v>
      </c>
    </row>
    <row r="2284" spans="1:7" ht="129" x14ac:dyDescent="0.25">
      <c r="A2284" s="1" t="str">
        <f>"000L3925"</f>
        <v>000L3925</v>
      </c>
      <c r="B2284" s="1" t="str">
        <f t="shared" si="36"/>
        <v xml:space="preserve">  </v>
      </c>
      <c r="C2284" s="3" t="s">
        <v>1915</v>
      </c>
      <c r="D2284" s="3" t="s">
        <v>0</v>
      </c>
      <c r="E2284" s="3" t="s">
        <v>10</v>
      </c>
      <c r="F2284" s="1" t="s">
        <v>41</v>
      </c>
      <c r="G2284" s="24">
        <v>63.09</v>
      </c>
    </row>
    <row r="2285" spans="1:7" ht="114.75" x14ac:dyDescent="0.25">
      <c r="A2285" s="1" t="str">
        <f>"000L3927"</f>
        <v>000L3927</v>
      </c>
      <c r="B2285" s="1" t="str">
        <f t="shared" si="36"/>
        <v xml:space="preserve">  </v>
      </c>
      <c r="C2285" s="3" t="s">
        <v>1916</v>
      </c>
      <c r="D2285" s="3" t="s">
        <v>0</v>
      </c>
      <c r="E2285" s="3" t="s">
        <v>10</v>
      </c>
      <c r="F2285" s="1" t="s">
        <v>41</v>
      </c>
      <c r="G2285" s="24">
        <v>34.39</v>
      </c>
    </row>
    <row r="2286" spans="1:7" ht="114.75" x14ac:dyDescent="0.25">
      <c r="A2286" s="1" t="str">
        <f>"000L3929"</f>
        <v>000L3929</v>
      </c>
      <c r="B2286" s="1" t="str">
        <f t="shared" si="36"/>
        <v xml:space="preserve">  </v>
      </c>
      <c r="C2286" s="3" t="s">
        <v>1917</v>
      </c>
      <c r="D2286" s="3" t="s">
        <v>0</v>
      </c>
      <c r="E2286" s="3" t="s">
        <v>10</v>
      </c>
      <c r="F2286" s="1" t="s">
        <v>41</v>
      </c>
      <c r="G2286" s="24">
        <v>100.04</v>
      </c>
    </row>
    <row r="2287" spans="1:7" ht="114.75" x14ac:dyDescent="0.25">
      <c r="A2287" s="1" t="str">
        <f>"000L3930"</f>
        <v>000L3930</v>
      </c>
      <c r="B2287" s="1" t="str">
        <f t="shared" si="36"/>
        <v xml:space="preserve">  </v>
      </c>
      <c r="C2287" s="3" t="s">
        <v>1918</v>
      </c>
      <c r="D2287" s="3" t="s">
        <v>0</v>
      </c>
      <c r="E2287" s="3" t="s">
        <v>33</v>
      </c>
      <c r="F2287" s="1" t="s">
        <v>0</v>
      </c>
      <c r="G2287" s="23" t="s">
        <v>2403</v>
      </c>
    </row>
    <row r="2288" spans="1:7" ht="114.75" x14ac:dyDescent="0.25">
      <c r="A2288" s="1" t="str">
        <f>"000L3931"</f>
        <v>000L3931</v>
      </c>
      <c r="B2288" s="1" t="str">
        <f t="shared" si="36"/>
        <v xml:space="preserve">  </v>
      </c>
      <c r="C2288" s="3" t="s">
        <v>1895</v>
      </c>
      <c r="D2288" s="3" t="s">
        <v>0</v>
      </c>
      <c r="E2288" s="3" t="s">
        <v>10</v>
      </c>
      <c r="F2288" s="1" t="s">
        <v>41</v>
      </c>
      <c r="G2288" s="24">
        <v>222.49</v>
      </c>
    </row>
    <row r="2289" spans="1:7" ht="86.25" x14ac:dyDescent="0.25">
      <c r="A2289" s="1" t="str">
        <f>"000L3933"</f>
        <v>000L3933</v>
      </c>
      <c r="B2289" s="1" t="str">
        <f t="shared" si="36"/>
        <v xml:space="preserve">  </v>
      </c>
      <c r="C2289" s="3" t="s">
        <v>1919</v>
      </c>
      <c r="D2289" s="3" t="s">
        <v>0</v>
      </c>
      <c r="E2289" s="3" t="s">
        <v>10</v>
      </c>
      <c r="F2289" s="1" t="s">
        <v>41</v>
      </c>
      <c r="G2289" s="24">
        <v>203.89</v>
      </c>
    </row>
    <row r="2290" spans="1:7" ht="86.25" x14ac:dyDescent="0.25">
      <c r="A2290" s="1" t="str">
        <f>"000L3935"</f>
        <v>000L3935</v>
      </c>
      <c r="B2290" s="1" t="str">
        <f t="shared" si="36"/>
        <v xml:space="preserve">  </v>
      </c>
      <c r="C2290" s="3" t="s">
        <v>1920</v>
      </c>
      <c r="D2290" s="3" t="s">
        <v>0</v>
      </c>
      <c r="E2290" s="3" t="s">
        <v>10</v>
      </c>
      <c r="F2290" s="1" t="s">
        <v>41</v>
      </c>
      <c r="G2290" s="24">
        <v>211.13</v>
      </c>
    </row>
    <row r="2291" spans="1:7" ht="57.75" x14ac:dyDescent="0.25">
      <c r="A2291" s="1" t="str">
        <f>"000L3956"</f>
        <v>000L3956</v>
      </c>
      <c r="B2291" s="1" t="str">
        <f t="shared" si="36"/>
        <v xml:space="preserve">  </v>
      </c>
      <c r="C2291" s="3" t="s">
        <v>1921</v>
      </c>
      <c r="D2291" s="3" t="s">
        <v>0</v>
      </c>
      <c r="E2291" s="3" t="s">
        <v>33</v>
      </c>
      <c r="F2291" s="1" t="s">
        <v>0</v>
      </c>
      <c r="G2291" s="23" t="s">
        <v>2403</v>
      </c>
    </row>
    <row r="2292" spans="1:7" ht="100.5" x14ac:dyDescent="0.25">
      <c r="A2292" s="1" t="str">
        <f>"000L3960"</f>
        <v>000L3960</v>
      </c>
      <c r="B2292" s="1" t="str">
        <f t="shared" si="36"/>
        <v xml:space="preserve">  </v>
      </c>
      <c r="C2292" s="3" t="s">
        <v>1922</v>
      </c>
      <c r="D2292" s="3" t="s">
        <v>0</v>
      </c>
      <c r="E2292" s="3" t="s">
        <v>10</v>
      </c>
      <c r="F2292" s="1" t="s">
        <v>41</v>
      </c>
      <c r="G2292" s="24">
        <v>777.72</v>
      </c>
    </row>
    <row r="2293" spans="1:7" ht="114.75" x14ac:dyDescent="0.25">
      <c r="A2293" s="1" t="str">
        <f>"000L3961"</f>
        <v>000L3961</v>
      </c>
      <c r="B2293" s="1" t="str">
        <f t="shared" si="36"/>
        <v xml:space="preserve">  </v>
      </c>
      <c r="C2293" s="3" t="s">
        <v>1923</v>
      </c>
      <c r="D2293" s="3" t="s">
        <v>41</v>
      </c>
      <c r="E2293" s="3" t="s">
        <v>595</v>
      </c>
      <c r="F2293" s="1" t="s">
        <v>41</v>
      </c>
      <c r="G2293" s="24">
        <v>1605.57</v>
      </c>
    </row>
    <row r="2294" spans="1:7" ht="100.5" x14ac:dyDescent="0.25">
      <c r="A2294" s="1" t="str">
        <f>"000L3962"</f>
        <v>000L3962</v>
      </c>
      <c r="B2294" s="1" t="str">
        <f t="shared" si="36"/>
        <v xml:space="preserve">  </v>
      </c>
      <c r="C2294" s="3" t="s">
        <v>1924</v>
      </c>
      <c r="D2294" s="3" t="s">
        <v>41</v>
      </c>
      <c r="E2294" s="3" t="s">
        <v>10</v>
      </c>
      <c r="F2294" s="1" t="s">
        <v>41</v>
      </c>
      <c r="G2294" s="24">
        <v>808.57</v>
      </c>
    </row>
    <row r="2295" spans="1:7" ht="114.75" x14ac:dyDescent="0.25">
      <c r="A2295" s="1" t="str">
        <f>"000L3967"</f>
        <v>000L3967</v>
      </c>
      <c r="B2295" s="1" t="str">
        <f t="shared" si="36"/>
        <v xml:space="preserve">  </v>
      </c>
      <c r="C2295" s="3" t="s">
        <v>1925</v>
      </c>
      <c r="D2295" s="3" t="s">
        <v>41</v>
      </c>
      <c r="E2295" s="3" t="s">
        <v>595</v>
      </c>
      <c r="F2295" s="1" t="s">
        <v>41</v>
      </c>
      <c r="G2295" s="24">
        <v>1895.64</v>
      </c>
    </row>
    <row r="2296" spans="1:7" ht="114.75" x14ac:dyDescent="0.25">
      <c r="A2296" s="1" t="str">
        <f>"000L3971"</f>
        <v>000L3971</v>
      </c>
      <c r="B2296" s="1" t="str">
        <f t="shared" si="36"/>
        <v xml:space="preserve">  </v>
      </c>
      <c r="C2296" s="3" t="s">
        <v>1926</v>
      </c>
      <c r="D2296" s="3" t="s">
        <v>41</v>
      </c>
      <c r="E2296" s="3" t="s">
        <v>595</v>
      </c>
      <c r="F2296" s="1" t="s">
        <v>41</v>
      </c>
      <c r="G2296" s="24">
        <v>1799.37</v>
      </c>
    </row>
    <row r="2297" spans="1:7" ht="114.75" x14ac:dyDescent="0.25">
      <c r="A2297" s="1" t="str">
        <f>"000L3973"</f>
        <v>000L3973</v>
      </c>
      <c r="B2297" s="1" t="str">
        <f t="shared" si="36"/>
        <v xml:space="preserve">  </v>
      </c>
      <c r="C2297" s="3" t="s">
        <v>1927</v>
      </c>
      <c r="D2297" s="3" t="s">
        <v>41</v>
      </c>
      <c r="E2297" s="3" t="s">
        <v>595</v>
      </c>
      <c r="F2297" s="1" t="s">
        <v>41</v>
      </c>
      <c r="G2297" s="24">
        <v>1895.64</v>
      </c>
    </row>
    <row r="2298" spans="1:7" ht="114.75" x14ac:dyDescent="0.25">
      <c r="A2298" s="1" t="str">
        <f>"000L3975"</f>
        <v>000L3975</v>
      </c>
      <c r="B2298" s="1" t="str">
        <f t="shared" si="36"/>
        <v xml:space="preserve">  </v>
      </c>
      <c r="C2298" s="3" t="s">
        <v>1928</v>
      </c>
      <c r="D2298" s="3" t="s">
        <v>41</v>
      </c>
      <c r="E2298" s="3" t="s">
        <v>595</v>
      </c>
      <c r="F2298" s="1" t="s">
        <v>41</v>
      </c>
      <c r="G2298" s="24">
        <v>1605.57</v>
      </c>
    </row>
    <row r="2299" spans="1:7" ht="114.75" x14ac:dyDescent="0.25">
      <c r="A2299" s="1" t="str">
        <f>"000L3976"</f>
        <v>000L3976</v>
      </c>
      <c r="B2299" s="1" t="str">
        <f t="shared" si="36"/>
        <v xml:space="preserve">  </v>
      </c>
      <c r="C2299" s="3" t="s">
        <v>1929</v>
      </c>
      <c r="D2299" s="3" t="s">
        <v>41</v>
      </c>
      <c r="E2299" s="3" t="s">
        <v>595</v>
      </c>
      <c r="F2299" s="1" t="s">
        <v>41</v>
      </c>
      <c r="G2299" s="24">
        <v>1605.57</v>
      </c>
    </row>
    <row r="2300" spans="1:7" ht="129" x14ac:dyDescent="0.25">
      <c r="A2300" s="1" t="str">
        <f>"000L3977"</f>
        <v>000L3977</v>
      </c>
      <c r="B2300" s="1" t="str">
        <f t="shared" si="36"/>
        <v xml:space="preserve">  </v>
      </c>
      <c r="C2300" s="3" t="s">
        <v>1930</v>
      </c>
      <c r="D2300" s="3" t="s">
        <v>41</v>
      </c>
      <c r="E2300" s="3" t="s">
        <v>595</v>
      </c>
      <c r="F2300" s="1" t="s">
        <v>41</v>
      </c>
      <c r="G2300" s="24">
        <v>1799.37</v>
      </c>
    </row>
    <row r="2301" spans="1:7" ht="114.75" x14ac:dyDescent="0.25">
      <c r="A2301" s="1" t="str">
        <f>"000L3978"</f>
        <v>000L3978</v>
      </c>
      <c r="B2301" s="1" t="str">
        <f t="shared" si="36"/>
        <v xml:space="preserve">  </v>
      </c>
      <c r="C2301" s="3" t="s">
        <v>1931</v>
      </c>
      <c r="D2301" s="3" t="s">
        <v>41</v>
      </c>
      <c r="E2301" s="3" t="s">
        <v>595</v>
      </c>
      <c r="F2301" s="1" t="s">
        <v>41</v>
      </c>
      <c r="G2301" s="24">
        <v>1895.64</v>
      </c>
    </row>
    <row r="2302" spans="1:7" ht="86.25" x14ac:dyDescent="0.25">
      <c r="A2302" s="1" t="str">
        <f>"000L3980"</f>
        <v>000L3980</v>
      </c>
      <c r="B2302" s="1" t="str">
        <f t="shared" si="36"/>
        <v xml:space="preserve">  </v>
      </c>
      <c r="C2302" s="3" t="s">
        <v>1932</v>
      </c>
      <c r="D2302" s="3" t="s">
        <v>0</v>
      </c>
      <c r="E2302" s="3" t="s">
        <v>10</v>
      </c>
      <c r="F2302" s="1" t="s">
        <v>41</v>
      </c>
      <c r="G2302" s="24">
        <v>355.46</v>
      </c>
    </row>
    <row r="2303" spans="1:7" ht="86.25" x14ac:dyDescent="0.25">
      <c r="A2303" s="1" t="str">
        <f>"000L3982"</f>
        <v>000L3982</v>
      </c>
      <c r="B2303" s="1" t="str">
        <f t="shared" si="36"/>
        <v xml:space="preserve">  </v>
      </c>
      <c r="C2303" s="3" t="s">
        <v>1933</v>
      </c>
      <c r="D2303" s="3" t="s">
        <v>0</v>
      </c>
      <c r="E2303" s="3" t="s">
        <v>10</v>
      </c>
      <c r="F2303" s="1" t="s">
        <v>41</v>
      </c>
      <c r="G2303" s="24">
        <v>375.53</v>
      </c>
    </row>
    <row r="2304" spans="1:7" ht="72" x14ac:dyDescent="0.25">
      <c r="A2304" s="1" t="str">
        <f>"000L3984"</f>
        <v>000L3984</v>
      </c>
      <c r="B2304" s="1" t="str">
        <f t="shared" si="36"/>
        <v xml:space="preserve">  </v>
      </c>
      <c r="C2304" s="3" t="s">
        <v>1934</v>
      </c>
      <c r="D2304" s="3" t="s">
        <v>0</v>
      </c>
      <c r="E2304" s="3" t="s">
        <v>10</v>
      </c>
      <c r="F2304" s="1" t="s">
        <v>41</v>
      </c>
      <c r="G2304" s="24">
        <v>399.96</v>
      </c>
    </row>
    <row r="2305" spans="1:7" ht="57.75" x14ac:dyDescent="0.25">
      <c r="A2305" s="1" t="str">
        <f>"000L3995"</f>
        <v>000L3995</v>
      </c>
      <c r="B2305" s="1" t="str">
        <f t="shared" si="36"/>
        <v xml:space="preserve">  </v>
      </c>
      <c r="C2305" s="3" t="s">
        <v>1935</v>
      </c>
      <c r="D2305" s="3" t="s">
        <v>0</v>
      </c>
      <c r="E2305" s="3" t="s">
        <v>10</v>
      </c>
      <c r="F2305" s="1" t="s">
        <v>0</v>
      </c>
      <c r="G2305" s="24">
        <v>31.57</v>
      </c>
    </row>
    <row r="2306" spans="1:7" ht="57.75" x14ac:dyDescent="0.25">
      <c r="A2306" s="1" t="str">
        <f>"000L3999"</f>
        <v>000L3999</v>
      </c>
      <c r="B2306" s="1" t="str">
        <f t="shared" si="36"/>
        <v xml:space="preserve">  </v>
      </c>
      <c r="C2306" s="3" t="s">
        <v>1936</v>
      </c>
      <c r="D2306" s="3" t="s">
        <v>0</v>
      </c>
      <c r="E2306" s="3" t="s">
        <v>33</v>
      </c>
      <c r="F2306" s="1" t="s">
        <v>41</v>
      </c>
      <c r="G2306" s="23" t="s">
        <v>2403</v>
      </c>
    </row>
    <row r="2307" spans="1:7" ht="43.5" x14ac:dyDescent="0.25">
      <c r="A2307" s="1" t="str">
        <f>"000L4000"</f>
        <v>000L4000</v>
      </c>
      <c r="B2307" s="1" t="str">
        <f t="shared" si="36"/>
        <v xml:space="preserve">  </v>
      </c>
      <c r="C2307" s="3" t="s">
        <v>1937</v>
      </c>
      <c r="D2307" s="3" t="s">
        <v>41</v>
      </c>
      <c r="E2307" s="3" t="s">
        <v>595</v>
      </c>
      <c r="F2307" s="1" t="s">
        <v>41</v>
      </c>
      <c r="G2307" s="24">
        <v>1399.33</v>
      </c>
    </row>
    <row r="2308" spans="1:7" ht="57.75" x14ac:dyDescent="0.25">
      <c r="A2308" s="1" t="str">
        <f>"000L4002"</f>
        <v>000L4002</v>
      </c>
      <c r="B2308" s="1" t="str">
        <f t="shared" si="36"/>
        <v xml:space="preserve">  </v>
      </c>
      <c r="C2308" s="3" t="s">
        <v>1938</v>
      </c>
      <c r="D2308" s="3" t="s">
        <v>0</v>
      </c>
      <c r="E2308" s="3" t="s">
        <v>33</v>
      </c>
      <c r="F2308" s="1" t="s">
        <v>41</v>
      </c>
      <c r="G2308" s="23" t="s">
        <v>2403</v>
      </c>
    </row>
    <row r="2309" spans="1:7" ht="29.25" x14ac:dyDescent="0.25">
      <c r="A2309" s="1" t="str">
        <f>"000L4010"</f>
        <v>000L4010</v>
      </c>
      <c r="B2309" s="1" t="str">
        <f t="shared" si="36"/>
        <v xml:space="preserve">  </v>
      </c>
      <c r="C2309" s="3" t="s">
        <v>1939</v>
      </c>
      <c r="D2309" s="3" t="s">
        <v>41</v>
      </c>
      <c r="E2309" s="3" t="s">
        <v>10</v>
      </c>
      <c r="F2309" s="1" t="s">
        <v>41</v>
      </c>
      <c r="G2309" s="24">
        <v>741.81</v>
      </c>
    </row>
    <row r="2310" spans="1:7" ht="57.75" x14ac:dyDescent="0.25">
      <c r="A2310" s="1" t="str">
        <f>"000L4020"</f>
        <v>000L4020</v>
      </c>
      <c r="B2310" s="1" t="str">
        <f t="shared" si="36"/>
        <v xml:space="preserve">  </v>
      </c>
      <c r="C2310" s="3" t="s">
        <v>1940</v>
      </c>
      <c r="D2310" s="3" t="s">
        <v>41</v>
      </c>
      <c r="E2310" s="3" t="s">
        <v>595</v>
      </c>
      <c r="F2310" s="1" t="s">
        <v>41</v>
      </c>
      <c r="G2310" s="24">
        <v>955.4</v>
      </c>
    </row>
    <row r="2311" spans="1:7" ht="43.5" x14ac:dyDescent="0.25">
      <c r="A2311" s="1" t="str">
        <f>"000L4030"</f>
        <v>000L4030</v>
      </c>
      <c r="B2311" s="1" t="str">
        <f t="shared" si="36"/>
        <v xml:space="preserve">  </v>
      </c>
      <c r="C2311" s="3" t="s">
        <v>1941</v>
      </c>
      <c r="D2311" s="3" t="s">
        <v>41</v>
      </c>
      <c r="E2311" s="3" t="s">
        <v>10</v>
      </c>
      <c r="F2311" s="1" t="s">
        <v>41</v>
      </c>
      <c r="G2311" s="24">
        <v>514.09</v>
      </c>
    </row>
    <row r="2312" spans="1:7" ht="57.75" x14ac:dyDescent="0.25">
      <c r="A2312" s="1" t="str">
        <f>"000L4040"</f>
        <v>000L4040</v>
      </c>
      <c r="B2312" s="1" t="str">
        <f t="shared" si="36"/>
        <v xml:space="preserve">  </v>
      </c>
      <c r="C2312" s="3" t="s">
        <v>1942</v>
      </c>
      <c r="D2312" s="3" t="s">
        <v>0</v>
      </c>
      <c r="E2312" s="3" t="s">
        <v>10</v>
      </c>
      <c r="F2312" s="1" t="s">
        <v>41</v>
      </c>
      <c r="G2312" s="24">
        <v>424.55</v>
      </c>
    </row>
    <row r="2313" spans="1:7" ht="57.75" x14ac:dyDescent="0.25">
      <c r="A2313" s="1" t="str">
        <f>"000L4045"</f>
        <v>000L4045</v>
      </c>
      <c r="B2313" s="1" t="str">
        <f t="shared" si="36"/>
        <v xml:space="preserve">  </v>
      </c>
      <c r="C2313" s="3" t="s">
        <v>1943</v>
      </c>
      <c r="D2313" s="3" t="s">
        <v>0</v>
      </c>
      <c r="E2313" s="3" t="s">
        <v>10</v>
      </c>
      <c r="F2313" s="1" t="s">
        <v>41</v>
      </c>
      <c r="G2313" s="24">
        <v>348.48</v>
      </c>
    </row>
    <row r="2314" spans="1:7" ht="57.75" x14ac:dyDescent="0.25">
      <c r="A2314" s="1" t="str">
        <f>"000L4050"</f>
        <v>000L4050</v>
      </c>
      <c r="B2314" s="1" t="str">
        <f t="shared" si="36"/>
        <v xml:space="preserve">  </v>
      </c>
      <c r="C2314" s="3" t="s">
        <v>1944</v>
      </c>
      <c r="D2314" s="3" t="s">
        <v>0</v>
      </c>
      <c r="E2314" s="3" t="s">
        <v>10</v>
      </c>
      <c r="F2314" s="1" t="s">
        <v>41</v>
      </c>
      <c r="G2314" s="24">
        <v>459.76</v>
      </c>
    </row>
    <row r="2315" spans="1:7" ht="57.75" x14ac:dyDescent="0.25">
      <c r="A2315" s="1" t="str">
        <f>"000L4055"</f>
        <v>000L4055</v>
      </c>
      <c r="B2315" s="1" t="str">
        <f t="shared" si="36"/>
        <v xml:space="preserve">  </v>
      </c>
      <c r="C2315" s="3" t="s">
        <v>1945</v>
      </c>
      <c r="D2315" s="3" t="s">
        <v>0</v>
      </c>
      <c r="E2315" s="3" t="s">
        <v>10</v>
      </c>
      <c r="F2315" s="1" t="s">
        <v>41</v>
      </c>
      <c r="G2315" s="24">
        <v>282.01</v>
      </c>
    </row>
    <row r="2316" spans="1:7" ht="29.25" x14ac:dyDescent="0.25">
      <c r="A2316" s="1" t="str">
        <f>"000L4060"</f>
        <v>000L4060</v>
      </c>
      <c r="B2316" s="1" t="str">
        <f t="shared" si="36"/>
        <v xml:space="preserve">  </v>
      </c>
      <c r="C2316" s="3" t="s">
        <v>1946</v>
      </c>
      <c r="D2316" s="3" t="s">
        <v>0</v>
      </c>
      <c r="E2316" s="3" t="s">
        <v>10</v>
      </c>
      <c r="F2316" s="1" t="s">
        <v>41</v>
      </c>
      <c r="G2316" s="24">
        <v>322.92</v>
      </c>
    </row>
    <row r="2317" spans="1:7" ht="43.5" x14ac:dyDescent="0.25">
      <c r="A2317" s="1" t="str">
        <f>"000L4070"</f>
        <v>000L4070</v>
      </c>
      <c r="B2317" s="1" t="str">
        <f t="shared" si="36"/>
        <v xml:space="preserve">  </v>
      </c>
      <c r="C2317" s="3" t="s">
        <v>1947</v>
      </c>
      <c r="D2317" s="3" t="s">
        <v>0</v>
      </c>
      <c r="E2317" s="3" t="s">
        <v>10</v>
      </c>
      <c r="F2317" s="1" t="s">
        <v>41</v>
      </c>
      <c r="G2317" s="24">
        <v>315.76</v>
      </c>
    </row>
    <row r="2318" spans="1:7" ht="29.25" x14ac:dyDescent="0.25">
      <c r="A2318" s="1" t="str">
        <f>"000L4080"</f>
        <v>000L4080</v>
      </c>
      <c r="B2318" s="1" t="str">
        <f t="shared" si="36"/>
        <v xml:space="preserve">  </v>
      </c>
      <c r="C2318" s="3" t="s">
        <v>1948</v>
      </c>
      <c r="D2318" s="3" t="s">
        <v>0</v>
      </c>
      <c r="E2318" s="3" t="s">
        <v>10</v>
      </c>
      <c r="F2318" s="1" t="s">
        <v>41</v>
      </c>
      <c r="G2318" s="24">
        <v>120.88</v>
      </c>
    </row>
    <row r="2319" spans="1:7" ht="43.5" x14ac:dyDescent="0.25">
      <c r="A2319" s="1" t="str">
        <f>"000L4090"</f>
        <v>000L4090</v>
      </c>
      <c r="B2319" s="1" t="str">
        <f t="shared" si="36"/>
        <v xml:space="preserve">  </v>
      </c>
      <c r="C2319" s="3" t="s">
        <v>1949</v>
      </c>
      <c r="D2319" s="3" t="s">
        <v>0</v>
      </c>
      <c r="E2319" s="3" t="s">
        <v>10</v>
      </c>
      <c r="F2319" s="1" t="s">
        <v>41</v>
      </c>
      <c r="G2319" s="24">
        <v>114.25</v>
      </c>
    </row>
    <row r="2320" spans="1:7" ht="43.5" x14ac:dyDescent="0.25">
      <c r="A2320" s="1" t="str">
        <f>"000L4100"</f>
        <v>000L4100</v>
      </c>
      <c r="B2320" s="1" t="str">
        <f t="shared" si="36"/>
        <v xml:space="preserve">  </v>
      </c>
      <c r="C2320" s="3" t="s">
        <v>1950</v>
      </c>
      <c r="D2320" s="3" t="s">
        <v>0</v>
      </c>
      <c r="E2320" s="3" t="s">
        <v>10</v>
      </c>
      <c r="F2320" s="1" t="s">
        <v>41</v>
      </c>
      <c r="G2320" s="24">
        <v>108.52</v>
      </c>
    </row>
    <row r="2321" spans="1:7" ht="43.5" x14ac:dyDescent="0.25">
      <c r="A2321" s="1" t="str">
        <f>"000L4110"</f>
        <v>000L4110</v>
      </c>
      <c r="B2321" s="1" t="str">
        <f t="shared" si="36"/>
        <v xml:space="preserve">  </v>
      </c>
      <c r="C2321" s="3" t="s">
        <v>1951</v>
      </c>
      <c r="D2321" s="3" t="s">
        <v>0</v>
      </c>
      <c r="E2321" s="3" t="s">
        <v>10</v>
      </c>
      <c r="F2321" s="1" t="s">
        <v>41</v>
      </c>
      <c r="G2321" s="24">
        <v>88.89</v>
      </c>
    </row>
    <row r="2322" spans="1:7" ht="29.25" x14ac:dyDescent="0.25">
      <c r="A2322" s="1" t="str">
        <f>"000L4130"</f>
        <v>000L4130</v>
      </c>
      <c r="B2322" s="1" t="str">
        <f t="shared" si="36"/>
        <v xml:space="preserve">  </v>
      </c>
      <c r="C2322" s="3" t="s">
        <v>1952</v>
      </c>
      <c r="D2322" s="3" t="s">
        <v>41</v>
      </c>
      <c r="E2322" s="3" t="s">
        <v>10</v>
      </c>
      <c r="F2322" s="1" t="s">
        <v>41</v>
      </c>
      <c r="G2322" s="24">
        <v>539.66</v>
      </c>
    </row>
    <row r="2323" spans="1:7" ht="57.75" x14ac:dyDescent="0.25">
      <c r="A2323" s="1" t="str">
        <f>"000L4205"</f>
        <v>000L4205</v>
      </c>
      <c r="B2323" s="1" t="str">
        <f t="shared" si="36"/>
        <v xml:space="preserve">  </v>
      </c>
      <c r="C2323" s="3" t="s">
        <v>1953</v>
      </c>
      <c r="D2323" s="3" t="s">
        <v>0</v>
      </c>
      <c r="E2323" s="3" t="s">
        <v>10</v>
      </c>
      <c r="F2323" s="1" t="s">
        <v>0</v>
      </c>
      <c r="G2323" s="24">
        <v>20.96</v>
      </c>
    </row>
    <row r="2324" spans="1:7" ht="43.5" x14ac:dyDescent="0.25">
      <c r="A2324" s="1" t="str">
        <f>"000L4210"</f>
        <v>000L4210</v>
      </c>
      <c r="B2324" s="1" t="str">
        <f t="shared" si="36"/>
        <v xml:space="preserve">  </v>
      </c>
      <c r="C2324" s="3" t="s">
        <v>1954</v>
      </c>
      <c r="D2324" s="3" t="s">
        <v>0</v>
      </c>
      <c r="E2324" s="3" t="s">
        <v>33</v>
      </c>
      <c r="F2324" s="1" t="s">
        <v>0</v>
      </c>
      <c r="G2324" s="23" t="s">
        <v>2403</v>
      </c>
    </row>
    <row r="2325" spans="1:7" ht="114.75" x14ac:dyDescent="0.25">
      <c r="A2325" s="1" t="str">
        <f>"000L4350"</f>
        <v>000L4350</v>
      </c>
      <c r="B2325" s="1" t="str">
        <f t="shared" si="36"/>
        <v xml:space="preserve">  </v>
      </c>
      <c r="C2325" s="3" t="s">
        <v>1955</v>
      </c>
      <c r="D2325" s="3" t="s">
        <v>0</v>
      </c>
      <c r="E2325" s="3" t="s">
        <v>10</v>
      </c>
      <c r="F2325" s="1" t="s">
        <v>41</v>
      </c>
      <c r="G2325" s="24">
        <v>88.2</v>
      </c>
    </row>
    <row r="2326" spans="1:7" ht="129" x14ac:dyDescent="0.25">
      <c r="A2326" s="1" t="str">
        <f>"000L4360"</f>
        <v>000L4360</v>
      </c>
      <c r="B2326" s="1" t="str">
        <f t="shared" si="36"/>
        <v xml:space="preserve">  </v>
      </c>
      <c r="C2326" s="3" t="s">
        <v>1956</v>
      </c>
      <c r="D2326" s="3" t="s">
        <v>0</v>
      </c>
      <c r="E2326" s="3" t="s">
        <v>10</v>
      </c>
      <c r="F2326" s="1" t="s">
        <v>41</v>
      </c>
      <c r="G2326" s="24">
        <v>273.19</v>
      </c>
    </row>
    <row r="2327" spans="1:7" ht="114.75" x14ac:dyDescent="0.25">
      <c r="A2327" s="1" t="str">
        <f>"000L4361"</f>
        <v>000L4361</v>
      </c>
      <c r="B2327" s="1" t="str">
        <f t="shared" si="36"/>
        <v xml:space="preserve">  </v>
      </c>
      <c r="C2327" s="3" t="s">
        <v>1957</v>
      </c>
      <c r="D2327" s="3" t="s">
        <v>0</v>
      </c>
      <c r="E2327" s="3" t="s">
        <v>322</v>
      </c>
      <c r="F2327" s="1" t="s">
        <v>0</v>
      </c>
      <c r="G2327" s="23" t="s">
        <v>2403</v>
      </c>
    </row>
    <row r="2328" spans="1:7" ht="57.75" x14ac:dyDescent="0.25">
      <c r="A2328" s="1" t="str">
        <f>"000L4370"</f>
        <v>000L4370</v>
      </c>
      <c r="B2328" s="1" t="str">
        <f t="shared" si="36"/>
        <v xml:space="preserve">  </v>
      </c>
      <c r="C2328" s="3" t="s">
        <v>1958</v>
      </c>
      <c r="D2328" s="3" t="s">
        <v>0</v>
      </c>
      <c r="E2328" s="3" t="s">
        <v>10</v>
      </c>
      <c r="F2328" s="1" t="s">
        <v>41</v>
      </c>
      <c r="G2328" s="24">
        <v>186.26</v>
      </c>
    </row>
    <row r="2329" spans="1:7" ht="114.75" x14ac:dyDescent="0.25">
      <c r="A2329" s="1" t="str">
        <f>"000L4386"</f>
        <v>000L4386</v>
      </c>
      <c r="B2329" s="1" t="str">
        <f t="shared" si="36"/>
        <v xml:space="preserve">  </v>
      </c>
      <c r="C2329" s="3" t="s">
        <v>1959</v>
      </c>
      <c r="D2329" s="3" t="s">
        <v>0</v>
      </c>
      <c r="E2329" s="3" t="s">
        <v>10</v>
      </c>
      <c r="F2329" s="1" t="s">
        <v>41</v>
      </c>
      <c r="G2329" s="24">
        <v>166.49</v>
      </c>
    </row>
    <row r="2330" spans="1:7" ht="100.5" x14ac:dyDescent="0.25">
      <c r="A2330" s="1" t="str">
        <f>"000L4387"</f>
        <v>000L4387</v>
      </c>
      <c r="B2330" s="1" t="str">
        <f t="shared" si="36"/>
        <v xml:space="preserve">  </v>
      </c>
      <c r="C2330" s="3" t="s">
        <v>1960</v>
      </c>
      <c r="D2330" s="3" t="s">
        <v>0</v>
      </c>
      <c r="E2330" s="3" t="s">
        <v>322</v>
      </c>
      <c r="F2330" s="1" t="s">
        <v>0</v>
      </c>
      <c r="G2330" s="23" t="s">
        <v>2403</v>
      </c>
    </row>
    <row r="2331" spans="1:7" ht="43.5" x14ac:dyDescent="0.25">
      <c r="A2331" s="1" t="str">
        <f>"000L4392"</f>
        <v>000L4392</v>
      </c>
      <c r="B2331" s="1" t="str">
        <f t="shared" si="36"/>
        <v xml:space="preserve">  </v>
      </c>
      <c r="C2331" s="3" t="s">
        <v>1961</v>
      </c>
      <c r="D2331" s="3" t="s">
        <v>0</v>
      </c>
      <c r="E2331" s="3" t="s">
        <v>10</v>
      </c>
      <c r="F2331" s="1" t="s">
        <v>0</v>
      </c>
      <c r="G2331" s="24">
        <v>23.83</v>
      </c>
    </row>
    <row r="2332" spans="1:7" ht="43.5" x14ac:dyDescent="0.25">
      <c r="A2332" s="1" t="str">
        <f>"000L4394"</f>
        <v>000L4394</v>
      </c>
      <c r="B2332" s="1" t="str">
        <f t="shared" si="36"/>
        <v xml:space="preserve">  </v>
      </c>
      <c r="C2332" s="3" t="s">
        <v>1962</v>
      </c>
      <c r="D2332" s="3" t="s">
        <v>0</v>
      </c>
      <c r="E2332" s="3" t="s">
        <v>10</v>
      </c>
      <c r="F2332" s="1" t="s">
        <v>0</v>
      </c>
      <c r="G2332" s="24">
        <v>17.36</v>
      </c>
    </row>
    <row r="2333" spans="1:7" ht="100.5" x14ac:dyDescent="0.25">
      <c r="A2333" s="1" t="str">
        <f>"000L4396"</f>
        <v>000L4396</v>
      </c>
      <c r="B2333" s="1" t="str">
        <f t="shared" si="36"/>
        <v xml:space="preserve">  </v>
      </c>
      <c r="C2333" s="3" t="s">
        <v>1963</v>
      </c>
      <c r="D2333" s="3" t="s">
        <v>0</v>
      </c>
      <c r="E2333" s="3" t="s">
        <v>10</v>
      </c>
      <c r="F2333" s="1" t="s">
        <v>41</v>
      </c>
      <c r="G2333" s="24">
        <v>169.95</v>
      </c>
    </row>
    <row r="2334" spans="1:7" ht="100.5" x14ac:dyDescent="0.25">
      <c r="A2334" s="1" t="str">
        <f>"000L4397"</f>
        <v>000L4397</v>
      </c>
      <c r="B2334" s="1" t="str">
        <f t="shared" si="36"/>
        <v xml:space="preserve">  </v>
      </c>
      <c r="C2334" s="3" t="s">
        <v>1964</v>
      </c>
      <c r="D2334" s="3" t="s">
        <v>0</v>
      </c>
      <c r="E2334" s="3" t="s">
        <v>322</v>
      </c>
      <c r="F2334" s="1" t="s">
        <v>0</v>
      </c>
      <c r="G2334" s="23" t="s">
        <v>2403</v>
      </c>
    </row>
    <row r="2335" spans="1:7" ht="72" x14ac:dyDescent="0.25">
      <c r="A2335" s="1" t="str">
        <f>"000L4398"</f>
        <v>000L4398</v>
      </c>
      <c r="B2335" s="1" t="str">
        <f t="shared" si="36"/>
        <v xml:space="preserve">  </v>
      </c>
      <c r="C2335" s="3" t="s">
        <v>1965</v>
      </c>
      <c r="D2335" s="3" t="s">
        <v>0</v>
      </c>
      <c r="E2335" s="3" t="s">
        <v>10</v>
      </c>
      <c r="F2335" s="1" t="s">
        <v>41</v>
      </c>
      <c r="G2335" s="24">
        <v>78.239999999999995</v>
      </c>
    </row>
    <row r="2336" spans="1:7" ht="114.75" x14ac:dyDescent="0.25">
      <c r="A2336" s="1" t="str">
        <f>"000L4631"</f>
        <v>000L4631</v>
      </c>
      <c r="B2336" s="1" t="str">
        <f t="shared" si="36"/>
        <v xml:space="preserve">  </v>
      </c>
      <c r="C2336" s="3" t="s">
        <v>1966</v>
      </c>
      <c r="D2336" s="3" t="s">
        <v>41</v>
      </c>
      <c r="E2336" s="3" t="s">
        <v>595</v>
      </c>
      <c r="F2336" s="1" t="s">
        <v>0</v>
      </c>
      <c r="G2336" s="24">
        <v>1553.93</v>
      </c>
    </row>
    <row r="2337" spans="1:7" ht="57.75" x14ac:dyDescent="0.25">
      <c r="A2337" s="1" t="str">
        <f>"000L5000"</f>
        <v>000L5000</v>
      </c>
      <c r="B2337" s="1" t="str">
        <f t="shared" si="36"/>
        <v xml:space="preserve">  </v>
      </c>
      <c r="C2337" s="3" t="s">
        <v>1967</v>
      </c>
      <c r="D2337" s="3" t="s">
        <v>41</v>
      </c>
      <c r="E2337" s="3" t="s">
        <v>10</v>
      </c>
      <c r="F2337" s="1" t="s">
        <v>41</v>
      </c>
      <c r="G2337" s="24">
        <v>554.82000000000005</v>
      </c>
    </row>
    <row r="2338" spans="1:7" ht="43.5" x14ac:dyDescent="0.25">
      <c r="A2338" s="1" t="str">
        <f>"000L5010"</f>
        <v>000L5010</v>
      </c>
      <c r="B2338" s="1" t="str">
        <f t="shared" si="36"/>
        <v xml:space="preserve">  </v>
      </c>
      <c r="C2338" s="3" t="s">
        <v>1968</v>
      </c>
      <c r="D2338" s="3" t="s">
        <v>41</v>
      </c>
      <c r="E2338" s="3" t="s">
        <v>595</v>
      </c>
      <c r="F2338" s="1" t="s">
        <v>0</v>
      </c>
      <c r="G2338" s="24">
        <v>1481.85</v>
      </c>
    </row>
    <row r="2339" spans="1:7" ht="57.75" x14ac:dyDescent="0.25">
      <c r="A2339" s="1" t="str">
        <f>"000L5020"</f>
        <v>000L5020</v>
      </c>
      <c r="B2339" s="1" t="str">
        <f t="shared" si="36"/>
        <v xml:space="preserve">  </v>
      </c>
      <c r="C2339" s="3" t="s">
        <v>1969</v>
      </c>
      <c r="D2339" s="3" t="s">
        <v>41</v>
      </c>
      <c r="E2339" s="3" t="s">
        <v>595</v>
      </c>
      <c r="F2339" s="1" t="s">
        <v>41</v>
      </c>
      <c r="G2339" s="24">
        <v>2083.16</v>
      </c>
    </row>
    <row r="2340" spans="1:7" ht="29.25" x14ac:dyDescent="0.25">
      <c r="A2340" s="1" t="str">
        <f>"000L5050"</f>
        <v>000L5050</v>
      </c>
      <c r="B2340" s="1" t="str">
        <f t="shared" si="36"/>
        <v xml:space="preserve">  </v>
      </c>
      <c r="C2340" s="3" t="s">
        <v>1970</v>
      </c>
      <c r="D2340" s="3" t="s">
        <v>41</v>
      </c>
      <c r="E2340" s="3" t="s">
        <v>595</v>
      </c>
      <c r="F2340" s="1" t="s">
        <v>41</v>
      </c>
      <c r="G2340" s="24">
        <v>2431.84</v>
      </c>
    </row>
    <row r="2341" spans="1:7" ht="72" x14ac:dyDescent="0.25">
      <c r="A2341" s="1" t="str">
        <f>"000L5060"</f>
        <v>000L5060</v>
      </c>
      <c r="B2341" s="1" t="str">
        <f t="shared" si="36"/>
        <v xml:space="preserve">  </v>
      </c>
      <c r="C2341" s="3" t="s">
        <v>1971</v>
      </c>
      <c r="D2341" s="3" t="s">
        <v>41</v>
      </c>
      <c r="E2341" s="3" t="s">
        <v>595</v>
      </c>
      <c r="F2341" s="1" t="s">
        <v>41</v>
      </c>
      <c r="G2341" s="24">
        <v>3204.08</v>
      </c>
    </row>
    <row r="2342" spans="1:7" ht="43.5" x14ac:dyDescent="0.25">
      <c r="A2342" s="1" t="str">
        <f>"000L5100"</f>
        <v>000L5100</v>
      </c>
      <c r="B2342" s="1" t="str">
        <f t="shared" si="36"/>
        <v xml:space="preserve">  </v>
      </c>
      <c r="C2342" s="3" t="s">
        <v>1972</v>
      </c>
      <c r="D2342" s="3" t="s">
        <v>41</v>
      </c>
      <c r="E2342" s="3" t="s">
        <v>595</v>
      </c>
      <c r="F2342" s="1" t="s">
        <v>41</v>
      </c>
      <c r="G2342" s="24">
        <v>2768.67</v>
      </c>
    </row>
    <row r="2343" spans="1:7" ht="57.75" x14ac:dyDescent="0.25">
      <c r="A2343" s="1" t="str">
        <f>"000L5105"</f>
        <v>000L5105</v>
      </c>
      <c r="B2343" s="1" t="str">
        <f t="shared" si="36"/>
        <v xml:space="preserve">  </v>
      </c>
      <c r="C2343" s="3" t="s">
        <v>1973</v>
      </c>
      <c r="D2343" s="3" t="s">
        <v>41</v>
      </c>
      <c r="E2343" s="3" t="s">
        <v>595</v>
      </c>
      <c r="F2343" s="1" t="s">
        <v>41</v>
      </c>
      <c r="G2343" s="24">
        <v>3911.79</v>
      </c>
    </row>
    <row r="2344" spans="1:7" ht="72" x14ac:dyDescent="0.25">
      <c r="A2344" s="1" t="str">
        <f>"000L5150"</f>
        <v>000L5150</v>
      </c>
      <c r="B2344" s="1" t="str">
        <f t="shared" si="36"/>
        <v xml:space="preserve">  </v>
      </c>
      <c r="C2344" s="3" t="s">
        <v>1974</v>
      </c>
      <c r="D2344" s="3" t="s">
        <v>41</v>
      </c>
      <c r="E2344" s="3" t="s">
        <v>595</v>
      </c>
      <c r="F2344" s="1" t="s">
        <v>41</v>
      </c>
      <c r="G2344" s="24">
        <v>4308.93</v>
      </c>
    </row>
    <row r="2345" spans="1:7" ht="86.25" x14ac:dyDescent="0.25">
      <c r="A2345" s="1" t="str">
        <f>"000L5160"</f>
        <v>000L5160</v>
      </c>
      <c r="B2345" s="1" t="str">
        <f t="shared" si="36"/>
        <v xml:space="preserve">  </v>
      </c>
      <c r="C2345" s="3" t="s">
        <v>1975</v>
      </c>
      <c r="D2345" s="3" t="s">
        <v>41</v>
      </c>
      <c r="E2345" s="3" t="s">
        <v>595</v>
      </c>
      <c r="F2345" s="1" t="s">
        <v>41</v>
      </c>
      <c r="G2345" s="24">
        <v>4578.8599999999997</v>
      </c>
    </row>
    <row r="2346" spans="1:7" ht="57.75" x14ac:dyDescent="0.25">
      <c r="A2346" s="1" t="str">
        <f>"000L5200"</f>
        <v>000L5200</v>
      </c>
      <c r="B2346" s="1" t="str">
        <f t="shared" ref="B2346:B2411" si="37">"  "</f>
        <v xml:space="preserve">  </v>
      </c>
      <c r="C2346" s="3" t="s">
        <v>1976</v>
      </c>
      <c r="D2346" s="3" t="s">
        <v>41</v>
      </c>
      <c r="E2346" s="3" t="s">
        <v>595</v>
      </c>
      <c r="F2346" s="1" t="s">
        <v>41</v>
      </c>
      <c r="G2346" s="24">
        <v>3707.64</v>
      </c>
    </row>
    <row r="2347" spans="1:7" ht="72" x14ac:dyDescent="0.25">
      <c r="A2347" s="1" t="str">
        <f>"000L5210"</f>
        <v>000L5210</v>
      </c>
      <c r="B2347" s="1" t="str">
        <f t="shared" si="37"/>
        <v xml:space="preserve">  </v>
      </c>
      <c r="C2347" s="3" t="s">
        <v>1977</v>
      </c>
      <c r="D2347" s="3" t="s">
        <v>41</v>
      </c>
      <c r="E2347" s="3" t="s">
        <v>595</v>
      </c>
      <c r="F2347" s="1" t="s">
        <v>41</v>
      </c>
      <c r="G2347" s="24">
        <v>2738.06</v>
      </c>
    </row>
    <row r="2348" spans="1:7" ht="100.5" x14ac:dyDescent="0.25">
      <c r="A2348" s="1" t="str">
        <f>"000L5220"</f>
        <v>000L5220</v>
      </c>
      <c r="B2348" s="1" t="str">
        <f t="shared" si="37"/>
        <v xml:space="preserve">  </v>
      </c>
      <c r="C2348" s="3" t="s">
        <v>1978</v>
      </c>
      <c r="D2348" s="3" t="s">
        <v>41</v>
      </c>
      <c r="E2348" s="3" t="s">
        <v>595</v>
      </c>
      <c r="F2348" s="1" t="s">
        <v>0</v>
      </c>
      <c r="G2348" s="24">
        <v>3205.35</v>
      </c>
    </row>
    <row r="2349" spans="1:7" ht="72" x14ac:dyDescent="0.25">
      <c r="A2349" s="1" t="str">
        <f>"000L5230"</f>
        <v>000L5230</v>
      </c>
      <c r="B2349" s="1" t="str">
        <f t="shared" si="37"/>
        <v xml:space="preserve">  </v>
      </c>
      <c r="C2349" s="3" t="s">
        <v>1979</v>
      </c>
      <c r="D2349" s="3" t="s">
        <v>41</v>
      </c>
      <c r="E2349" s="3" t="s">
        <v>595</v>
      </c>
      <c r="F2349" s="1" t="s">
        <v>41</v>
      </c>
      <c r="G2349" s="24">
        <v>4267.26</v>
      </c>
    </row>
    <row r="2350" spans="1:7" ht="86.25" x14ac:dyDescent="0.25">
      <c r="A2350" s="1" t="str">
        <f>"000L5250"</f>
        <v>000L5250</v>
      </c>
      <c r="B2350" s="1" t="str">
        <f t="shared" si="37"/>
        <v xml:space="preserve">  </v>
      </c>
      <c r="C2350" s="3" t="s">
        <v>1980</v>
      </c>
      <c r="D2350" s="3" t="s">
        <v>41</v>
      </c>
      <c r="E2350" s="3" t="s">
        <v>595</v>
      </c>
      <c r="F2350" s="1" t="s">
        <v>41</v>
      </c>
      <c r="G2350" s="24">
        <v>6129.79</v>
      </c>
    </row>
    <row r="2351" spans="1:7" ht="100.5" x14ac:dyDescent="0.25">
      <c r="A2351" s="1" t="str">
        <f>"000L5270"</f>
        <v>000L5270</v>
      </c>
      <c r="B2351" s="1" t="str">
        <f t="shared" si="37"/>
        <v xml:space="preserve">  </v>
      </c>
      <c r="C2351" s="3" t="s">
        <v>1981</v>
      </c>
      <c r="D2351" s="3" t="s">
        <v>41</v>
      </c>
      <c r="E2351" s="3" t="s">
        <v>595</v>
      </c>
      <c r="F2351" s="1" t="s">
        <v>41</v>
      </c>
      <c r="G2351" s="24">
        <v>6421.04</v>
      </c>
    </row>
    <row r="2352" spans="1:7" ht="86.25" x14ac:dyDescent="0.25">
      <c r="A2352" s="1" t="str">
        <f>"000L5280"</f>
        <v>000L5280</v>
      </c>
      <c r="B2352" s="1" t="str">
        <f t="shared" si="37"/>
        <v xml:space="preserve">  </v>
      </c>
      <c r="C2352" s="3" t="s">
        <v>1982</v>
      </c>
      <c r="D2352" s="3" t="s">
        <v>41</v>
      </c>
      <c r="E2352" s="3" t="s">
        <v>595</v>
      </c>
      <c r="F2352" s="1" t="s">
        <v>41</v>
      </c>
      <c r="G2352" s="24">
        <v>6302.3</v>
      </c>
    </row>
    <row r="2353" spans="1:7" ht="57.75" x14ac:dyDescent="0.25">
      <c r="A2353" s="1" t="str">
        <f>"000L5301"</f>
        <v>000L5301</v>
      </c>
      <c r="B2353" s="1" t="str">
        <f t="shared" si="37"/>
        <v xml:space="preserve">  </v>
      </c>
      <c r="C2353" s="3" t="s">
        <v>1983</v>
      </c>
      <c r="D2353" s="3" t="s">
        <v>41</v>
      </c>
      <c r="E2353" s="3" t="s">
        <v>595</v>
      </c>
      <c r="F2353" s="1" t="s">
        <v>41</v>
      </c>
      <c r="G2353" s="24">
        <v>2734.75</v>
      </c>
    </row>
    <row r="2354" spans="1:7" ht="86.25" x14ac:dyDescent="0.25">
      <c r="A2354" s="1" t="str">
        <f>"000L5312"</f>
        <v>000L5312</v>
      </c>
      <c r="B2354" s="1" t="str">
        <f t="shared" si="37"/>
        <v xml:space="preserve">  </v>
      </c>
      <c r="C2354" s="3" t="s">
        <v>1984</v>
      </c>
      <c r="D2354" s="3" t="s">
        <v>41</v>
      </c>
      <c r="E2354" s="3" t="s">
        <v>711</v>
      </c>
      <c r="F2354" s="1" t="s">
        <v>0</v>
      </c>
      <c r="G2354" s="24">
        <v>3694.43</v>
      </c>
    </row>
    <row r="2355" spans="1:7" ht="72" x14ac:dyDescent="0.25">
      <c r="A2355" s="1" t="str">
        <f>"000L5321"</f>
        <v>000L5321</v>
      </c>
      <c r="B2355" s="1" t="str">
        <f t="shared" si="37"/>
        <v xml:space="preserve">  </v>
      </c>
      <c r="C2355" s="3" t="s">
        <v>1985</v>
      </c>
      <c r="D2355" s="3" t="s">
        <v>41</v>
      </c>
      <c r="E2355" s="3" t="s">
        <v>595</v>
      </c>
      <c r="F2355" s="1" t="s">
        <v>41</v>
      </c>
      <c r="G2355" s="24">
        <v>3454.89</v>
      </c>
    </row>
    <row r="2356" spans="1:7" ht="86.25" x14ac:dyDescent="0.25">
      <c r="A2356" s="1" t="str">
        <f>"000L5331"</f>
        <v>000L5331</v>
      </c>
      <c r="B2356" s="1" t="str">
        <f t="shared" si="37"/>
        <v xml:space="preserve">  </v>
      </c>
      <c r="C2356" s="3" t="s">
        <v>1986</v>
      </c>
      <c r="D2356" s="3" t="s">
        <v>41</v>
      </c>
      <c r="E2356" s="3" t="s">
        <v>595</v>
      </c>
      <c r="F2356" s="1" t="s">
        <v>41</v>
      </c>
      <c r="G2356" s="24">
        <v>5840.24</v>
      </c>
    </row>
    <row r="2357" spans="1:7" ht="72" x14ac:dyDescent="0.25">
      <c r="A2357" s="1" t="str">
        <f>"000L5341"</f>
        <v>000L5341</v>
      </c>
      <c r="B2357" s="1" t="str">
        <f t="shared" si="37"/>
        <v xml:space="preserve">  </v>
      </c>
      <c r="C2357" s="3" t="s">
        <v>1987</v>
      </c>
      <c r="D2357" s="3" t="s">
        <v>41</v>
      </c>
      <c r="E2357" s="3" t="s">
        <v>595</v>
      </c>
      <c r="F2357" s="1" t="s">
        <v>41</v>
      </c>
      <c r="G2357" s="24">
        <v>5969.54</v>
      </c>
    </row>
    <row r="2358" spans="1:7" ht="100.5" x14ac:dyDescent="0.25">
      <c r="A2358" s="1" t="str">
        <f>"000L5400"</f>
        <v>000L5400</v>
      </c>
      <c r="B2358" s="1" t="str">
        <f t="shared" si="37"/>
        <v xml:space="preserve">  </v>
      </c>
      <c r="C2358" s="3" t="s">
        <v>1988</v>
      </c>
      <c r="D2358" s="3" t="s">
        <v>41</v>
      </c>
      <c r="E2358" s="3" t="s">
        <v>595</v>
      </c>
      <c r="F2358" s="1" t="s">
        <v>0</v>
      </c>
      <c r="G2358" s="24">
        <v>1422.9</v>
      </c>
    </row>
    <row r="2359" spans="1:7" ht="86.25" x14ac:dyDescent="0.25">
      <c r="A2359" s="1" t="str">
        <f>"000L5500"</f>
        <v>000L5500</v>
      </c>
      <c r="B2359" s="1" t="str">
        <f t="shared" si="37"/>
        <v xml:space="preserve">  </v>
      </c>
      <c r="C2359" s="3" t="s">
        <v>1989</v>
      </c>
      <c r="D2359" s="3" t="s">
        <v>41</v>
      </c>
      <c r="E2359" s="3" t="s">
        <v>595</v>
      </c>
      <c r="F2359" s="1" t="s">
        <v>0</v>
      </c>
      <c r="G2359" s="24">
        <v>1768.52</v>
      </c>
    </row>
    <row r="2360" spans="1:7" ht="100.5" x14ac:dyDescent="0.25">
      <c r="A2360" s="1" t="str">
        <f>"000L5505"</f>
        <v>000L5505</v>
      </c>
      <c r="B2360" s="1" t="str">
        <f t="shared" si="37"/>
        <v xml:space="preserve">  </v>
      </c>
      <c r="C2360" s="3" t="s">
        <v>1990</v>
      </c>
      <c r="D2360" s="3" t="s">
        <v>41</v>
      </c>
      <c r="E2360" s="3" t="s">
        <v>595</v>
      </c>
      <c r="F2360" s="1" t="s">
        <v>0</v>
      </c>
      <c r="G2360" s="24">
        <v>2070.33</v>
      </c>
    </row>
    <row r="2361" spans="1:7" ht="86.25" x14ac:dyDescent="0.25">
      <c r="A2361" s="1" t="str">
        <f>"000L5510"</f>
        <v>000L5510</v>
      </c>
      <c r="B2361" s="1" t="str">
        <f t="shared" si="37"/>
        <v xml:space="preserve">  </v>
      </c>
      <c r="C2361" s="3" t="s">
        <v>1991</v>
      </c>
      <c r="D2361" s="3" t="s">
        <v>41</v>
      </c>
      <c r="E2361" s="3" t="s">
        <v>595</v>
      </c>
      <c r="F2361" s="1" t="s">
        <v>0</v>
      </c>
      <c r="G2361" s="24">
        <v>1816.43</v>
      </c>
    </row>
    <row r="2362" spans="1:7" ht="86.25" x14ac:dyDescent="0.25">
      <c r="A2362" s="1" t="str">
        <f>"000L5520"</f>
        <v>000L5520</v>
      </c>
      <c r="B2362" s="1" t="str">
        <f t="shared" si="37"/>
        <v xml:space="preserve">  </v>
      </c>
      <c r="C2362" s="3" t="s">
        <v>1992</v>
      </c>
      <c r="D2362" s="3" t="s">
        <v>41</v>
      </c>
      <c r="E2362" s="3" t="s">
        <v>595</v>
      </c>
      <c r="F2362" s="1" t="s">
        <v>0</v>
      </c>
      <c r="G2362" s="24">
        <v>1845.01</v>
      </c>
    </row>
    <row r="2363" spans="1:7" ht="100.5" x14ac:dyDescent="0.25">
      <c r="A2363" s="1" t="str">
        <f>"000L5530"</f>
        <v>000L5530</v>
      </c>
      <c r="B2363" s="1" t="str">
        <f t="shared" si="37"/>
        <v xml:space="preserve">  </v>
      </c>
      <c r="C2363" s="3" t="s">
        <v>1993</v>
      </c>
      <c r="D2363" s="3" t="s">
        <v>41</v>
      </c>
      <c r="E2363" s="3" t="s">
        <v>595</v>
      </c>
      <c r="F2363" s="1" t="s">
        <v>0</v>
      </c>
      <c r="G2363" s="24">
        <v>1933.75</v>
      </c>
    </row>
    <row r="2364" spans="1:7" ht="43.5" x14ac:dyDescent="0.25">
      <c r="A2364" s="1" t="str">
        <f>"000L5535"</f>
        <v>000L5535</v>
      </c>
      <c r="B2364" s="1" t="str">
        <f t="shared" si="37"/>
        <v xml:space="preserve">  </v>
      </c>
      <c r="C2364" s="3" t="s">
        <v>1994</v>
      </c>
      <c r="D2364" s="3" t="s">
        <v>41</v>
      </c>
      <c r="E2364" s="3" t="s">
        <v>595</v>
      </c>
      <c r="F2364" s="1" t="s">
        <v>0</v>
      </c>
      <c r="G2364" s="24">
        <v>2140.17</v>
      </c>
    </row>
    <row r="2365" spans="1:7" ht="86.25" x14ac:dyDescent="0.25">
      <c r="A2365" s="1" t="str">
        <f>"000L5540"</f>
        <v>000L5540</v>
      </c>
      <c r="B2365" s="1" t="str">
        <f t="shared" si="37"/>
        <v xml:space="preserve">  </v>
      </c>
      <c r="C2365" s="3" t="s">
        <v>1995</v>
      </c>
      <c r="D2365" s="3" t="s">
        <v>41</v>
      </c>
      <c r="E2365" s="3" t="s">
        <v>595</v>
      </c>
      <c r="F2365" s="1" t="s">
        <v>0</v>
      </c>
      <c r="G2365" s="24">
        <v>2373.25</v>
      </c>
    </row>
    <row r="2366" spans="1:7" ht="114.75" x14ac:dyDescent="0.25">
      <c r="A2366" s="1" t="str">
        <f>"000L5560"</f>
        <v>000L5560</v>
      </c>
      <c r="B2366" s="1" t="str">
        <f t="shared" si="37"/>
        <v xml:space="preserve">  </v>
      </c>
      <c r="C2366" s="3" t="s">
        <v>1996</v>
      </c>
      <c r="D2366" s="3" t="s">
        <v>41</v>
      </c>
      <c r="E2366" s="3" t="s">
        <v>595</v>
      </c>
      <c r="F2366" s="1" t="s">
        <v>0</v>
      </c>
      <c r="G2366" s="24">
        <v>2282.6799999999998</v>
      </c>
    </row>
    <row r="2367" spans="1:7" ht="114.75" x14ac:dyDescent="0.25">
      <c r="A2367" s="1" t="str">
        <f>"000L5570"</f>
        <v>000L5570</v>
      </c>
      <c r="B2367" s="1" t="str">
        <f t="shared" si="37"/>
        <v xml:space="preserve">  </v>
      </c>
      <c r="C2367" s="3" t="s">
        <v>1997</v>
      </c>
      <c r="D2367" s="3" t="s">
        <v>41</v>
      </c>
      <c r="E2367" s="3" t="s">
        <v>595</v>
      </c>
      <c r="F2367" s="1" t="s">
        <v>0</v>
      </c>
      <c r="G2367" s="24">
        <v>2524.87</v>
      </c>
    </row>
    <row r="2368" spans="1:7" ht="114.75" x14ac:dyDescent="0.25">
      <c r="A2368" s="1" t="str">
        <f>"000L5580"</f>
        <v>000L5580</v>
      </c>
      <c r="B2368" s="1" t="str">
        <f t="shared" si="37"/>
        <v xml:space="preserve">  </v>
      </c>
      <c r="C2368" s="3" t="s">
        <v>1998</v>
      </c>
      <c r="D2368" s="3" t="s">
        <v>41</v>
      </c>
      <c r="E2368" s="3" t="s">
        <v>595</v>
      </c>
      <c r="F2368" s="1" t="s">
        <v>0</v>
      </c>
      <c r="G2368" s="24">
        <v>2740.75</v>
      </c>
    </row>
    <row r="2369" spans="1:7" ht="114.75" x14ac:dyDescent="0.25">
      <c r="A2369" s="1" t="str">
        <f>"000L5585"</f>
        <v>000L5585</v>
      </c>
      <c r="B2369" s="1" t="str">
        <f t="shared" si="37"/>
        <v xml:space="preserve">  </v>
      </c>
      <c r="C2369" s="3" t="s">
        <v>1999</v>
      </c>
      <c r="D2369" s="3" t="s">
        <v>41</v>
      </c>
      <c r="E2369" s="3" t="s">
        <v>595</v>
      </c>
      <c r="F2369" s="1" t="s">
        <v>0</v>
      </c>
      <c r="G2369" s="24">
        <v>2922.76</v>
      </c>
    </row>
    <row r="2370" spans="1:7" ht="114.75" x14ac:dyDescent="0.25">
      <c r="A2370" s="1" t="str">
        <f>"000L5590"</f>
        <v>000L5590</v>
      </c>
      <c r="B2370" s="1" t="str">
        <f t="shared" si="37"/>
        <v xml:space="preserve">  </v>
      </c>
      <c r="C2370" s="3" t="s">
        <v>2000</v>
      </c>
      <c r="D2370" s="3" t="s">
        <v>41</v>
      </c>
      <c r="E2370" s="3" t="s">
        <v>595</v>
      </c>
      <c r="F2370" s="1" t="s">
        <v>0</v>
      </c>
      <c r="G2370" s="24">
        <v>2952.95</v>
      </c>
    </row>
    <row r="2371" spans="1:7" ht="43.5" x14ac:dyDescent="0.25">
      <c r="A2371" s="1" t="str">
        <f>"000L5595"</f>
        <v>000L5595</v>
      </c>
      <c r="B2371" s="1" t="str">
        <f t="shared" si="37"/>
        <v xml:space="preserve">  </v>
      </c>
      <c r="C2371" s="3" t="s">
        <v>2001</v>
      </c>
      <c r="D2371" s="3" t="s">
        <v>41</v>
      </c>
      <c r="E2371" s="3" t="s">
        <v>595</v>
      </c>
      <c r="F2371" s="1" t="s">
        <v>0</v>
      </c>
      <c r="G2371" s="24">
        <v>4232.55</v>
      </c>
    </row>
    <row r="2372" spans="1:7" ht="57.75" x14ac:dyDescent="0.25">
      <c r="A2372" s="1" t="str">
        <f>"000L5600"</f>
        <v>000L5600</v>
      </c>
      <c r="B2372" s="1" t="str">
        <f t="shared" si="37"/>
        <v xml:space="preserve">  </v>
      </c>
      <c r="C2372" s="3" t="s">
        <v>2002</v>
      </c>
      <c r="D2372" s="3" t="s">
        <v>41</v>
      </c>
      <c r="E2372" s="3" t="s">
        <v>595</v>
      </c>
      <c r="F2372" s="1" t="s">
        <v>0</v>
      </c>
      <c r="G2372" s="24">
        <v>4717.13</v>
      </c>
    </row>
    <row r="2373" spans="1:7" ht="43.5" x14ac:dyDescent="0.25">
      <c r="A2373" s="1" t="str">
        <f>"000L5610"</f>
        <v>000L5610</v>
      </c>
      <c r="B2373" s="1" t="str">
        <f t="shared" si="37"/>
        <v xml:space="preserve">  </v>
      </c>
      <c r="C2373" s="3" t="s">
        <v>2003</v>
      </c>
      <c r="D2373" s="3" t="s">
        <v>41</v>
      </c>
      <c r="E2373" s="3" t="s">
        <v>595</v>
      </c>
      <c r="F2373" s="1" t="s">
        <v>0</v>
      </c>
      <c r="G2373" s="24">
        <v>2901.78</v>
      </c>
    </row>
    <row r="2374" spans="1:7" ht="86.25" x14ac:dyDescent="0.25">
      <c r="A2374" s="1" t="str">
        <f>"000L5611"</f>
        <v>000L5611</v>
      </c>
      <c r="B2374" s="1" t="str">
        <f t="shared" si="37"/>
        <v xml:space="preserve">  </v>
      </c>
      <c r="C2374" s="3" t="s">
        <v>2004</v>
      </c>
      <c r="D2374" s="3" t="s">
        <v>41</v>
      </c>
      <c r="E2374" s="3" t="s">
        <v>595</v>
      </c>
      <c r="F2374" s="1" t="s">
        <v>0</v>
      </c>
      <c r="G2374" s="24">
        <v>1941.46</v>
      </c>
    </row>
    <row r="2375" spans="1:7" ht="86.25" x14ac:dyDescent="0.25">
      <c r="A2375" s="1" t="str">
        <f>"000L5613"</f>
        <v>000L5613</v>
      </c>
      <c r="B2375" s="1" t="str">
        <f t="shared" si="37"/>
        <v xml:space="preserve">  </v>
      </c>
      <c r="C2375" s="3" t="s">
        <v>2005</v>
      </c>
      <c r="D2375" s="3" t="s">
        <v>41</v>
      </c>
      <c r="E2375" s="3" t="s">
        <v>595</v>
      </c>
      <c r="F2375" s="1" t="s">
        <v>0</v>
      </c>
      <c r="G2375" s="24">
        <v>3136.34</v>
      </c>
    </row>
    <row r="2376" spans="1:7" ht="86.25" x14ac:dyDescent="0.25">
      <c r="A2376" s="1" t="str">
        <f>"000L5614"</f>
        <v>000L5614</v>
      </c>
      <c r="B2376" s="1" t="str">
        <f t="shared" si="37"/>
        <v xml:space="preserve">  </v>
      </c>
      <c r="C2376" s="3" t="s">
        <v>2006</v>
      </c>
      <c r="D2376" s="3" t="s">
        <v>41</v>
      </c>
      <c r="E2376" s="3" t="s">
        <v>595</v>
      </c>
      <c r="F2376" s="1" t="s">
        <v>0</v>
      </c>
      <c r="G2376" s="24">
        <v>1775.35</v>
      </c>
    </row>
    <row r="2377" spans="1:7" ht="72" x14ac:dyDescent="0.25">
      <c r="A2377" s="1" t="str">
        <f>"000L5615"</f>
        <v>000L5615</v>
      </c>
      <c r="B2377" s="1" t="str">
        <f t="shared" si="37"/>
        <v xml:space="preserve">  </v>
      </c>
      <c r="C2377" s="3" t="s">
        <v>2007</v>
      </c>
      <c r="D2377" s="3" t="s">
        <v>41</v>
      </c>
      <c r="E2377" s="3" t="s">
        <v>81</v>
      </c>
      <c r="F2377" s="1" t="s">
        <v>0</v>
      </c>
      <c r="G2377" s="23" t="s">
        <v>2402</v>
      </c>
    </row>
    <row r="2378" spans="1:7" ht="72" x14ac:dyDescent="0.25">
      <c r="A2378" s="1" t="str">
        <f>"000L5616"</f>
        <v>000L5616</v>
      </c>
      <c r="B2378" s="1" t="str">
        <f t="shared" si="37"/>
        <v xml:space="preserve">  </v>
      </c>
      <c r="C2378" s="3" t="s">
        <v>2008</v>
      </c>
      <c r="D2378" s="3" t="s">
        <v>41</v>
      </c>
      <c r="E2378" s="3" t="s">
        <v>595</v>
      </c>
      <c r="F2378" s="1" t="s">
        <v>0</v>
      </c>
      <c r="G2378" s="24">
        <v>1671.57</v>
      </c>
    </row>
    <row r="2379" spans="1:7" ht="72" x14ac:dyDescent="0.25">
      <c r="A2379" s="1" t="str">
        <f>"000L5617"</f>
        <v>000L5617</v>
      </c>
      <c r="B2379" s="1" t="str">
        <f t="shared" si="37"/>
        <v xml:space="preserve">  </v>
      </c>
      <c r="C2379" s="3" t="s">
        <v>2009</v>
      </c>
      <c r="D2379" s="3" t="s">
        <v>41</v>
      </c>
      <c r="E2379" s="3" t="s">
        <v>10</v>
      </c>
      <c r="F2379" s="1" t="s">
        <v>0</v>
      </c>
      <c r="G2379" s="24">
        <v>588.03</v>
      </c>
    </row>
    <row r="2380" spans="1:7" ht="43.5" x14ac:dyDescent="0.25">
      <c r="A2380" s="1" t="str">
        <f>"000L5618"</f>
        <v>000L5618</v>
      </c>
      <c r="B2380" s="1" t="str">
        <f t="shared" si="37"/>
        <v xml:space="preserve">  </v>
      </c>
      <c r="C2380" s="3" t="s">
        <v>2010</v>
      </c>
      <c r="D2380" s="3" t="s">
        <v>0</v>
      </c>
      <c r="E2380" s="3" t="s">
        <v>10</v>
      </c>
      <c r="F2380" s="1" t="s">
        <v>0</v>
      </c>
      <c r="G2380" s="24">
        <v>312.64</v>
      </c>
    </row>
    <row r="2381" spans="1:7" ht="43.5" x14ac:dyDescent="0.25">
      <c r="A2381" s="1" t="str">
        <f>"000L5620"</f>
        <v>000L5620</v>
      </c>
      <c r="B2381" s="1" t="str">
        <f t="shared" si="37"/>
        <v xml:space="preserve">  </v>
      </c>
      <c r="C2381" s="3" t="s">
        <v>2011</v>
      </c>
      <c r="D2381" s="3" t="s">
        <v>0</v>
      </c>
      <c r="E2381" s="3" t="s">
        <v>10</v>
      </c>
      <c r="F2381" s="1" t="s">
        <v>0</v>
      </c>
      <c r="G2381" s="24">
        <v>297.52</v>
      </c>
    </row>
    <row r="2382" spans="1:7" ht="57.75" x14ac:dyDescent="0.25">
      <c r="A2382" s="1" t="str">
        <f>"000L5622"</f>
        <v>000L5622</v>
      </c>
      <c r="B2382" s="1" t="str">
        <f t="shared" si="37"/>
        <v xml:space="preserve">  </v>
      </c>
      <c r="C2382" s="3" t="s">
        <v>2012</v>
      </c>
      <c r="D2382" s="3" t="s">
        <v>0</v>
      </c>
      <c r="E2382" s="3" t="s">
        <v>10</v>
      </c>
      <c r="F2382" s="1" t="s">
        <v>0</v>
      </c>
      <c r="G2382" s="24">
        <v>383.35</v>
      </c>
    </row>
    <row r="2383" spans="1:7" ht="43.5" x14ac:dyDescent="0.25">
      <c r="A2383" s="1" t="str">
        <f>"000L5624"</f>
        <v>000L5624</v>
      </c>
      <c r="B2383" s="1" t="str">
        <f t="shared" si="37"/>
        <v xml:space="preserve">  </v>
      </c>
      <c r="C2383" s="3" t="s">
        <v>2013</v>
      </c>
      <c r="D2383" s="3" t="s">
        <v>0</v>
      </c>
      <c r="E2383" s="3" t="s">
        <v>10</v>
      </c>
      <c r="F2383" s="1" t="s">
        <v>0</v>
      </c>
      <c r="G2383" s="24">
        <v>382.16</v>
      </c>
    </row>
    <row r="2384" spans="1:7" ht="57.75" x14ac:dyDescent="0.25">
      <c r="A2384" s="1" t="str">
        <f>"000L5626"</f>
        <v>000L5626</v>
      </c>
      <c r="B2384" s="1" t="str">
        <f t="shared" si="37"/>
        <v xml:space="preserve">  </v>
      </c>
      <c r="C2384" s="3" t="s">
        <v>2014</v>
      </c>
      <c r="D2384" s="3" t="s">
        <v>41</v>
      </c>
      <c r="E2384" s="3" t="s">
        <v>10</v>
      </c>
      <c r="F2384" s="1" t="s">
        <v>0</v>
      </c>
      <c r="G2384" s="24">
        <v>512.53</v>
      </c>
    </row>
    <row r="2385" spans="1:7" ht="57.75" x14ac:dyDescent="0.25">
      <c r="A2385" s="1" t="str">
        <f>"000L5628"</f>
        <v>000L5628</v>
      </c>
      <c r="B2385" s="1" t="str">
        <f t="shared" si="37"/>
        <v xml:space="preserve">  </v>
      </c>
      <c r="C2385" s="3" t="s">
        <v>2015</v>
      </c>
      <c r="D2385" s="3" t="s">
        <v>41</v>
      </c>
      <c r="E2385" s="3" t="s">
        <v>10</v>
      </c>
      <c r="F2385" s="1" t="s">
        <v>0</v>
      </c>
      <c r="G2385" s="24">
        <v>531.96</v>
      </c>
    </row>
    <row r="2386" spans="1:7" ht="43.5" x14ac:dyDescent="0.25">
      <c r="A2386" s="1" t="str">
        <f>"000L5629"</f>
        <v>000L5629</v>
      </c>
      <c r="B2386" s="1" t="str">
        <f t="shared" si="37"/>
        <v xml:space="preserve">  </v>
      </c>
      <c r="C2386" s="3" t="s">
        <v>2016</v>
      </c>
      <c r="D2386" s="3" t="s">
        <v>41</v>
      </c>
      <c r="E2386" s="3" t="s">
        <v>10</v>
      </c>
      <c r="F2386" s="1" t="s">
        <v>0</v>
      </c>
      <c r="G2386" s="24">
        <v>334.06</v>
      </c>
    </row>
    <row r="2387" spans="1:7" ht="57.75" x14ac:dyDescent="0.25">
      <c r="A2387" s="1" t="str">
        <f>"000L5630"</f>
        <v>000L5630</v>
      </c>
      <c r="B2387" s="1" t="str">
        <f t="shared" si="37"/>
        <v xml:space="preserve">  </v>
      </c>
      <c r="C2387" s="3" t="s">
        <v>2017</v>
      </c>
      <c r="D2387" s="3" t="s">
        <v>41</v>
      </c>
      <c r="E2387" s="3" t="s">
        <v>10</v>
      </c>
      <c r="F2387" s="1" t="s">
        <v>0</v>
      </c>
      <c r="G2387" s="24">
        <v>605.97</v>
      </c>
    </row>
    <row r="2388" spans="1:7" ht="57.75" x14ac:dyDescent="0.25">
      <c r="A2388" s="1" t="str">
        <f>"000L5631"</f>
        <v>000L5631</v>
      </c>
      <c r="B2388" s="1" t="str">
        <f t="shared" si="37"/>
        <v xml:space="preserve">  </v>
      </c>
      <c r="C2388" s="3" t="s">
        <v>2018</v>
      </c>
      <c r="D2388" s="3" t="s">
        <v>0</v>
      </c>
      <c r="E2388" s="3" t="s">
        <v>10</v>
      </c>
      <c r="F2388" s="1" t="s">
        <v>0</v>
      </c>
      <c r="G2388" s="24">
        <v>461.86</v>
      </c>
    </row>
    <row r="2389" spans="1:7" ht="57.75" x14ac:dyDescent="0.25">
      <c r="A2389" s="1" t="str">
        <f>"000L5632"</f>
        <v>000L5632</v>
      </c>
      <c r="B2389" s="1" t="str">
        <f t="shared" si="37"/>
        <v xml:space="preserve">  </v>
      </c>
      <c r="C2389" s="3" t="s">
        <v>2019</v>
      </c>
      <c r="D2389" s="3" t="s">
        <v>0</v>
      </c>
      <c r="E2389" s="3" t="s">
        <v>10</v>
      </c>
      <c r="F2389" s="1" t="s">
        <v>0</v>
      </c>
      <c r="G2389" s="24">
        <v>264.69</v>
      </c>
    </row>
    <row r="2390" spans="1:7" ht="57.75" x14ac:dyDescent="0.25">
      <c r="A2390" s="1" t="str">
        <f>"000L5634"</f>
        <v>000L5634</v>
      </c>
      <c r="B2390" s="1" t="str">
        <f t="shared" si="37"/>
        <v xml:space="preserve">  </v>
      </c>
      <c r="C2390" s="3" t="s">
        <v>2020</v>
      </c>
      <c r="D2390" s="3" t="s">
        <v>0</v>
      </c>
      <c r="E2390" s="3" t="s">
        <v>10</v>
      </c>
      <c r="F2390" s="1" t="s">
        <v>0</v>
      </c>
      <c r="G2390" s="24">
        <v>343.82</v>
      </c>
    </row>
    <row r="2391" spans="1:7" ht="43.5" x14ac:dyDescent="0.25">
      <c r="A2391" s="1" t="str">
        <f>"000L5636"</f>
        <v>000L5636</v>
      </c>
      <c r="B2391" s="1" t="str">
        <f t="shared" si="37"/>
        <v xml:space="preserve">  </v>
      </c>
      <c r="C2391" s="3" t="s">
        <v>2021</v>
      </c>
      <c r="D2391" s="3" t="s">
        <v>0</v>
      </c>
      <c r="E2391" s="3" t="s">
        <v>10</v>
      </c>
      <c r="F2391" s="1" t="s">
        <v>0</v>
      </c>
      <c r="G2391" s="24">
        <v>271.13</v>
      </c>
    </row>
    <row r="2392" spans="1:7" ht="57.75" x14ac:dyDescent="0.25">
      <c r="A2392" s="1" t="str">
        <f>"000L5637"</f>
        <v>000L5637</v>
      </c>
      <c r="B2392" s="1" t="str">
        <f t="shared" si="37"/>
        <v xml:space="preserve">  </v>
      </c>
      <c r="C2392" s="3" t="s">
        <v>2022</v>
      </c>
      <c r="D2392" s="3" t="s">
        <v>0</v>
      </c>
      <c r="E2392" s="3" t="s">
        <v>10</v>
      </c>
      <c r="F2392" s="1" t="s">
        <v>0</v>
      </c>
      <c r="G2392" s="24">
        <v>303.67</v>
      </c>
    </row>
    <row r="2393" spans="1:7" ht="43.5" x14ac:dyDescent="0.25">
      <c r="A2393" s="1" t="str">
        <f>"000L5638"</f>
        <v>000L5638</v>
      </c>
      <c r="B2393" s="1" t="str">
        <f t="shared" si="37"/>
        <v xml:space="preserve">  </v>
      </c>
      <c r="C2393" s="3" t="s">
        <v>2023</v>
      </c>
      <c r="D2393" s="3" t="s">
        <v>41</v>
      </c>
      <c r="E2393" s="3" t="s">
        <v>10</v>
      </c>
      <c r="F2393" s="1" t="s">
        <v>0</v>
      </c>
      <c r="G2393" s="24">
        <v>511.56</v>
      </c>
    </row>
    <row r="2394" spans="1:7" ht="43.5" x14ac:dyDescent="0.25">
      <c r="A2394" s="1" t="str">
        <f>"000L5639"</f>
        <v>000L5639</v>
      </c>
      <c r="B2394" s="1" t="str">
        <f t="shared" si="37"/>
        <v xml:space="preserve">  </v>
      </c>
      <c r="C2394" s="3" t="s">
        <v>2024</v>
      </c>
      <c r="D2394" s="3" t="s">
        <v>41</v>
      </c>
      <c r="E2394" s="3" t="s">
        <v>595</v>
      </c>
      <c r="F2394" s="1" t="s">
        <v>0</v>
      </c>
      <c r="G2394" s="24">
        <v>1178.54</v>
      </c>
    </row>
    <row r="2395" spans="1:7" ht="57.75" x14ac:dyDescent="0.25">
      <c r="A2395" s="1" t="str">
        <f>"000L5640"</f>
        <v>000L5640</v>
      </c>
      <c r="B2395" s="1" t="str">
        <f t="shared" si="37"/>
        <v xml:space="preserve">  </v>
      </c>
      <c r="C2395" s="3" t="s">
        <v>2025</v>
      </c>
      <c r="D2395" s="3" t="s">
        <v>41</v>
      </c>
      <c r="E2395" s="3" t="s">
        <v>10</v>
      </c>
      <c r="F2395" s="1" t="s">
        <v>0</v>
      </c>
      <c r="G2395" s="24">
        <v>702.86</v>
      </c>
    </row>
    <row r="2396" spans="1:7" ht="43.5" x14ac:dyDescent="0.25">
      <c r="A2396" s="1" t="str">
        <f>"000L5642"</f>
        <v>000L5642</v>
      </c>
      <c r="B2396" s="1" t="str">
        <f t="shared" si="37"/>
        <v xml:space="preserve">  </v>
      </c>
      <c r="C2396" s="3" t="s">
        <v>2026</v>
      </c>
      <c r="D2396" s="3" t="s">
        <v>41</v>
      </c>
      <c r="E2396" s="3" t="s">
        <v>10</v>
      </c>
      <c r="F2396" s="1" t="s">
        <v>0</v>
      </c>
      <c r="G2396" s="24">
        <v>667.33</v>
      </c>
    </row>
    <row r="2397" spans="1:7" ht="72" x14ac:dyDescent="0.25">
      <c r="A2397" s="1" t="str">
        <f>"000L5643"</f>
        <v>000L5643</v>
      </c>
      <c r="B2397" s="1" t="str">
        <f t="shared" si="37"/>
        <v xml:space="preserve">  </v>
      </c>
      <c r="C2397" s="3" t="s">
        <v>2027</v>
      </c>
      <c r="D2397" s="3" t="s">
        <v>41</v>
      </c>
      <c r="E2397" s="3" t="s">
        <v>595</v>
      </c>
      <c r="F2397" s="1" t="s">
        <v>0</v>
      </c>
      <c r="G2397" s="24">
        <v>1636.09</v>
      </c>
    </row>
    <row r="2398" spans="1:7" ht="43.5" x14ac:dyDescent="0.25">
      <c r="A2398" s="1" t="str">
        <f>"000L5644"</f>
        <v>000L5644</v>
      </c>
      <c r="B2398" s="1" t="str">
        <f t="shared" si="37"/>
        <v xml:space="preserve">  </v>
      </c>
      <c r="C2398" s="3" t="s">
        <v>2028</v>
      </c>
      <c r="D2398" s="3" t="s">
        <v>0</v>
      </c>
      <c r="E2398" s="3" t="s">
        <v>10</v>
      </c>
      <c r="F2398" s="1" t="s">
        <v>0</v>
      </c>
      <c r="G2398" s="24">
        <v>678.66</v>
      </c>
    </row>
    <row r="2399" spans="1:7" ht="57.75" x14ac:dyDescent="0.25">
      <c r="A2399" s="1" t="str">
        <f>"000L5645"</f>
        <v>000L5645</v>
      </c>
      <c r="B2399" s="1" t="str">
        <f t="shared" si="37"/>
        <v xml:space="preserve">  </v>
      </c>
      <c r="C2399" s="3" t="s">
        <v>2029</v>
      </c>
      <c r="D2399" s="3" t="s">
        <v>41</v>
      </c>
      <c r="E2399" s="3" t="s">
        <v>595</v>
      </c>
      <c r="F2399" s="1" t="s">
        <v>0</v>
      </c>
      <c r="G2399" s="24">
        <v>838.72</v>
      </c>
    </row>
    <row r="2400" spans="1:7" ht="57.75" x14ac:dyDescent="0.25">
      <c r="A2400" s="1" t="str">
        <f>"000L5646"</f>
        <v>000L5646</v>
      </c>
      <c r="B2400" s="1" t="str">
        <f t="shared" si="37"/>
        <v xml:space="preserve">  </v>
      </c>
      <c r="C2400" s="3" t="s">
        <v>2030</v>
      </c>
      <c r="D2400" s="3" t="s">
        <v>41</v>
      </c>
      <c r="E2400" s="3" t="s">
        <v>10</v>
      </c>
      <c r="F2400" s="1" t="s">
        <v>0</v>
      </c>
      <c r="G2400" s="24">
        <v>575.94000000000005</v>
      </c>
    </row>
    <row r="2401" spans="1:7" ht="43.5" x14ac:dyDescent="0.25">
      <c r="A2401" s="1" t="str">
        <f>"000L5647"</f>
        <v>000L5647</v>
      </c>
      <c r="B2401" s="1" t="str">
        <f t="shared" si="37"/>
        <v xml:space="preserve">  </v>
      </c>
      <c r="C2401" s="3" t="s">
        <v>2031</v>
      </c>
      <c r="D2401" s="3" t="s">
        <v>41</v>
      </c>
      <c r="E2401" s="3" t="s">
        <v>595</v>
      </c>
      <c r="F2401" s="1" t="s">
        <v>0</v>
      </c>
      <c r="G2401" s="24">
        <v>1114.8800000000001</v>
      </c>
    </row>
    <row r="2402" spans="1:7" ht="57.75" x14ac:dyDescent="0.25">
      <c r="A2402" s="1" t="str">
        <f>"000L5648"</f>
        <v>000L5648</v>
      </c>
      <c r="B2402" s="1" t="str">
        <f t="shared" si="37"/>
        <v xml:space="preserve">  </v>
      </c>
      <c r="C2402" s="3" t="s">
        <v>2032</v>
      </c>
      <c r="D2402" s="3" t="s">
        <v>41</v>
      </c>
      <c r="E2402" s="3" t="s">
        <v>10</v>
      </c>
      <c r="F2402" s="1" t="s">
        <v>0</v>
      </c>
      <c r="G2402" s="24">
        <v>757.3</v>
      </c>
    </row>
    <row r="2403" spans="1:7" ht="43.5" x14ac:dyDescent="0.25">
      <c r="A2403" s="1" t="str">
        <f>"000L5649"</f>
        <v>000L5649</v>
      </c>
      <c r="B2403" s="1" t="str">
        <f t="shared" si="37"/>
        <v xml:space="preserve">  </v>
      </c>
      <c r="C2403" s="3" t="s">
        <v>2033</v>
      </c>
      <c r="D2403" s="3" t="s">
        <v>41</v>
      </c>
      <c r="E2403" s="3" t="s">
        <v>595</v>
      </c>
      <c r="F2403" s="1" t="s">
        <v>0</v>
      </c>
      <c r="G2403" s="24">
        <v>2001.36</v>
      </c>
    </row>
    <row r="2404" spans="1:7" ht="86.25" x14ac:dyDescent="0.25">
      <c r="A2404" s="1" t="str">
        <f>"000L5650"</f>
        <v>000L5650</v>
      </c>
      <c r="B2404" s="1" t="str">
        <f t="shared" si="37"/>
        <v xml:space="preserve">  </v>
      </c>
      <c r="C2404" s="3" t="s">
        <v>2034</v>
      </c>
      <c r="D2404" s="3" t="s">
        <v>41</v>
      </c>
      <c r="E2404" s="3" t="s">
        <v>10</v>
      </c>
      <c r="F2404" s="1" t="s">
        <v>0</v>
      </c>
      <c r="G2404" s="24">
        <v>513.16</v>
      </c>
    </row>
    <row r="2405" spans="1:7" ht="57.75" x14ac:dyDescent="0.25">
      <c r="A2405" s="1" t="str">
        <f>"000L5651"</f>
        <v>000L5651</v>
      </c>
      <c r="B2405" s="1" t="str">
        <f t="shared" si="37"/>
        <v xml:space="preserve">  </v>
      </c>
      <c r="C2405" s="3" t="s">
        <v>2035</v>
      </c>
      <c r="D2405" s="3" t="s">
        <v>41</v>
      </c>
      <c r="E2405" s="3" t="s">
        <v>595</v>
      </c>
      <c r="F2405" s="1" t="s">
        <v>0</v>
      </c>
      <c r="G2405" s="24">
        <v>1262.3699999999999</v>
      </c>
    </row>
    <row r="2406" spans="1:7" ht="86.25" x14ac:dyDescent="0.25">
      <c r="A2406" s="1" t="str">
        <f>"000L5652"</f>
        <v>000L5652</v>
      </c>
      <c r="B2406" s="1" t="str">
        <f t="shared" si="37"/>
        <v xml:space="preserve">  </v>
      </c>
      <c r="C2406" s="3" t="s">
        <v>2036</v>
      </c>
      <c r="D2406" s="3" t="s">
        <v>0</v>
      </c>
      <c r="E2406" s="3" t="s">
        <v>10</v>
      </c>
      <c r="F2406" s="1" t="s">
        <v>0</v>
      </c>
      <c r="G2406" s="24">
        <v>458.28</v>
      </c>
    </row>
    <row r="2407" spans="1:7" ht="72" x14ac:dyDescent="0.25">
      <c r="A2407" s="1" t="str">
        <f>"000L5653"</f>
        <v>000L5653</v>
      </c>
      <c r="B2407" s="1" t="str">
        <f t="shared" si="37"/>
        <v xml:space="preserve">  </v>
      </c>
      <c r="C2407" s="3" t="s">
        <v>2037</v>
      </c>
      <c r="D2407" s="3" t="s">
        <v>41</v>
      </c>
      <c r="E2407" s="3" t="s">
        <v>10</v>
      </c>
      <c r="F2407" s="1" t="s">
        <v>0</v>
      </c>
      <c r="G2407" s="24">
        <v>708.18</v>
      </c>
    </row>
    <row r="2408" spans="1:7" ht="72" x14ac:dyDescent="0.25">
      <c r="A2408" s="1" t="str">
        <f>"000L5654"</f>
        <v>000L5654</v>
      </c>
      <c r="B2408" s="1" t="str">
        <f t="shared" si="37"/>
        <v xml:space="preserve">  </v>
      </c>
      <c r="C2408" s="3" t="s">
        <v>2038</v>
      </c>
      <c r="D2408" s="3" t="s">
        <v>0</v>
      </c>
      <c r="E2408" s="3" t="s">
        <v>10</v>
      </c>
      <c r="F2408" s="1" t="s">
        <v>0</v>
      </c>
      <c r="G2408" s="24">
        <v>372.6</v>
      </c>
    </row>
    <row r="2409" spans="1:7" ht="86.25" x14ac:dyDescent="0.25">
      <c r="A2409" s="1" t="str">
        <f>"000L5655"</f>
        <v>000L5655</v>
      </c>
      <c r="B2409" s="1" t="str">
        <f t="shared" si="37"/>
        <v xml:space="preserve">  </v>
      </c>
      <c r="C2409" s="3" t="s">
        <v>2039</v>
      </c>
      <c r="D2409" s="3" t="s">
        <v>0</v>
      </c>
      <c r="E2409" s="3" t="s">
        <v>10</v>
      </c>
      <c r="F2409" s="1" t="s">
        <v>0</v>
      </c>
      <c r="G2409" s="24">
        <v>278.81</v>
      </c>
    </row>
    <row r="2410" spans="1:7" ht="86.25" x14ac:dyDescent="0.25">
      <c r="A2410" s="1" t="str">
        <f>"000L5656"</f>
        <v>000L5656</v>
      </c>
      <c r="B2410" s="1" t="str">
        <f t="shared" si="37"/>
        <v xml:space="preserve">  </v>
      </c>
      <c r="C2410" s="3" t="s">
        <v>2040</v>
      </c>
      <c r="D2410" s="3" t="s">
        <v>0</v>
      </c>
      <c r="E2410" s="3" t="s">
        <v>10</v>
      </c>
      <c r="F2410" s="1" t="s">
        <v>0</v>
      </c>
      <c r="G2410" s="24">
        <v>441.85</v>
      </c>
    </row>
    <row r="2411" spans="1:7" ht="57.75" x14ac:dyDescent="0.25">
      <c r="A2411" s="1" t="str">
        <f>"000L5657"</f>
        <v>000L5657</v>
      </c>
      <c r="B2411" s="1" t="str">
        <f t="shared" si="37"/>
        <v xml:space="preserve">  </v>
      </c>
      <c r="C2411" s="3" t="s">
        <v>2041</v>
      </c>
      <c r="D2411" s="3" t="s">
        <v>41</v>
      </c>
      <c r="E2411" s="3" t="s">
        <v>81</v>
      </c>
      <c r="F2411" s="1" t="s">
        <v>0</v>
      </c>
      <c r="G2411" s="23" t="s">
        <v>2402</v>
      </c>
    </row>
    <row r="2412" spans="1:7" ht="57.75" x14ac:dyDescent="0.25">
      <c r="A2412" s="1" t="str">
        <f>"000L5657"</f>
        <v>000L5657</v>
      </c>
      <c r="B2412" s="1" t="str">
        <f>"NU"</f>
        <v>NU</v>
      </c>
      <c r="C2412" s="3" t="s">
        <v>2041</v>
      </c>
      <c r="D2412" s="3" t="s">
        <v>41</v>
      </c>
      <c r="E2412" s="3" t="s">
        <v>81</v>
      </c>
      <c r="F2412" s="1" t="s">
        <v>0</v>
      </c>
      <c r="G2412" s="23" t="s">
        <v>2402</v>
      </c>
    </row>
    <row r="2413" spans="1:7" ht="57.75" x14ac:dyDescent="0.25">
      <c r="A2413" s="1" t="str">
        <f>"000L5657"</f>
        <v>000L5657</v>
      </c>
      <c r="B2413" s="1" t="str">
        <f>"RA"</f>
        <v>RA</v>
      </c>
      <c r="C2413" s="3" t="s">
        <v>2041</v>
      </c>
      <c r="D2413" s="3" t="s">
        <v>41</v>
      </c>
      <c r="E2413" s="3" t="s">
        <v>81</v>
      </c>
      <c r="F2413" s="1" t="s">
        <v>0</v>
      </c>
      <c r="G2413" s="23" t="s">
        <v>2402</v>
      </c>
    </row>
    <row r="2414" spans="1:7" ht="86.25" x14ac:dyDescent="0.25">
      <c r="A2414" s="1" t="str">
        <f>"000L5658"</f>
        <v>000L5658</v>
      </c>
      <c r="B2414" s="1" t="str">
        <f t="shared" ref="B2414:B2445" si="38">"  "</f>
        <v xml:space="preserve">  </v>
      </c>
      <c r="C2414" s="3" t="s">
        <v>2042</v>
      </c>
      <c r="D2414" s="3" t="s">
        <v>0</v>
      </c>
      <c r="E2414" s="3" t="s">
        <v>10</v>
      </c>
      <c r="F2414" s="1" t="s">
        <v>0</v>
      </c>
      <c r="G2414" s="24">
        <v>460.17</v>
      </c>
    </row>
    <row r="2415" spans="1:7" ht="57.75" x14ac:dyDescent="0.25">
      <c r="A2415" s="1" t="str">
        <f>"000L5661"</f>
        <v>000L5661</v>
      </c>
      <c r="B2415" s="1" t="str">
        <f t="shared" si="38"/>
        <v xml:space="preserve">  </v>
      </c>
      <c r="C2415" s="3" t="s">
        <v>2043</v>
      </c>
      <c r="D2415" s="3" t="s">
        <v>41</v>
      </c>
      <c r="E2415" s="3" t="s">
        <v>10</v>
      </c>
      <c r="F2415" s="1" t="s">
        <v>0</v>
      </c>
      <c r="G2415" s="24">
        <v>717.57</v>
      </c>
    </row>
    <row r="2416" spans="1:7" ht="72" x14ac:dyDescent="0.25">
      <c r="A2416" s="1" t="str">
        <f>"000L5665"</f>
        <v>000L5665</v>
      </c>
      <c r="B2416" s="1" t="str">
        <f t="shared" si="38"/>
        <v xml:space="preserve">  </v>
      </c>
      <c r="C2416" s="3" t="s">
        <v>2044</v>
      </c>
      <c r="D2416" s="3" t="s">
        <v>41</v>
      </c>
      <c r="E2416" s="3" t="s">
        <v>10</v>
      </c>
      <c r="F2416" s="1" t="s">
        <v>0</v>
      </c>
      <c r="G2416" s="24">
        <v>709.22</v>
      </c>
    </row>
    <row r="2417" spans="1:7" ht="43.5" x14ac:dyDescent="0.25">
      <c r="A2417" s="1" t="str">
        <f>"000L5666"</f>
        <v>000L5666</v>
      </c>
      <c r="B2417" s="1" t="str">
        <f t="shared" si="38"/>
        <v xml:space="preserve">  </v>
      </c>
      <c r="C2417" s="3" t="s">
        <v>2045</v>
      </c>
      <c r="D2417" s="3" t="s">
        <v>0</v>
      </c>
      <c r="E2417" s="3" t="s">
        <v>10</v>
      </c>
      <c r="F2417" s="1" t="s">
        <v>0</v>
      </c>
      <c r="G2417" s="24">
        <v>78.44</v>
      </c>
    </row>
    <row r="2418" spans="1:7" ht="43.5" x14ac:dyDescent="0.25">
      <c r="A2418" s="1" t="str">
        <f>"000L5668"</f>
        <v>000L5668</v>
      </c>
      <c r="B2418" s="1" t="str">
        <f t="shared" si="38"/>
        <v xml:space="preserve">  </v>
      </c>
      <c r="C2418" s="3" t="s">
        <v>2046</v>
      </c>
      <c r="D2418" s="3" t="s">
        <v>0</v>
      </c>
      <c r="E2418" s="3" t="s">
        <v>10</v>
      </c>
      <c r="F2418" s="1" t="s">
        <v>0</v>
      </c>
      <c r="G2418" s="24">
        <v>107.43</v>
      </c>
    </row>
    <row r="2419" spans="1:7" ht="86.25" x14ac:dyDescent="0.25">
      <c r="A2419" s="1" t="str">
        <f>"000L5670"</f>
        <v>000L5670</v>
      </c>
      <c r="B2419" s="1" t="str">
        <f t="shared" si="38"/>
        <v xml:space="preserve">  </v>
      </c>
      <c r="C2419" s="3" t="s">
        <v>2047</v>
      </c>
      <c r="D2419" s="3" t="s">
        <v>0</v>
      </c>
      <c r="E2419" s="3" t="s">
        <v>10</v>
      </c>
      <c r="F2419" s="1" t="s">
        <v>0</v>
      </c>
      <c r="G2419" s="24">
        <v>285.23</v>
      </c>
    </row>
    <row r="2420" spans="1:7" ht="114.75" x14ac:dyDescent="0.25">
      <c r="A2420" s="1" t="str">
        <f>"000L5671"</f>
        <v>000L5671</v>
      </c>
      <c r="B2420" s="1" t="str">
        <f t="shared" si="38"/>
        <v xml:space="preserve">  </v>
      </c>
      <c r="C2420" s="3" t="s">
        <v>2048</v>
      </c>
      <c r="D2420" s="3" t="s">
        <v>41</v>
      </c>
      <c r="E2420" s="3" t="s">
        <v>10</v>
      </c>
      <c r="F2420" s="1" t="s">
        <v>0</v>
      </c>
      <c r="G2420" s="24">
        <v>697.14</v>
      </c>
    </row>
    <row r="2421" spans="1:7" ht="57.75" x14ac:dyDescent="0.25">
      <c r="A2421" s="1" t="str">
        <f>"000L5672"</f>
        <v>000L5672</v>
      </c>
      <c r="B2421" s="1" t="str">
        <f t="shared" si="38"/>
        <v xml:space="preserve">  </v>
      </c>
      <c r="C2421" s="3" t="s">
        <v>2049</v>
      </c>
      <c r="D2421" s="3" t="s">
        <v>0</v>
      </c>
      <c r="E2421" s="3" t="s">
        <v>10</v>
      </c>
      <c r="F2421" s="1" t="s">
        <v>0</v>
      </c>
      <c r="G2421" s="24">
        <v>324.07</v>
      </c>
    </row>
    <row r="2422" spans="1:7" ht="114.75" x14ac:dyDescent="0.25">
      <c r="A2422" s="1" t="str">
        <f>"000L5673"</f>
        <v>000L5673</v>
      </c>
      <c r="B2422" s="1" t="str">
        <f t="shared" si="38"/>
        <v xml:space="preserve">  </v>
      </c>
      <c r="C2422" s="3" t="s">
        <v>2050</v>
      </c>
      <c r="D2422" s="3" t="s">
        <v>41</v>
      </c>
      <c r="E2422" s="3" t="s">
        <v>10</v>
      </c>
      <c r="F2422" s="1" t="s">
        <v>0</v>
      </c>
      <c r="G2422" s="24">
        <v>787.42</v>
      </c>
    </row>
    <row r="2423" spans="1:7" ht="57.75" x14ac:dyDescent="0.25">
      <c r="A2423" s="1" t="str">
        <f>"000L5676"</f>
        <v>000L5676</v>
      </c>
      <c r="B2423" s="1" t="str">
        <f t="shared" si="38"/>
        <v xml:space="preserve">  </v>
      </c>
      <c r="C2423" s="3" t="s">
        <v>2051</v>
      </c>
      <c r="D2423" s="3" t="s">
        <v>0</v>
      </c>
      <c r="E2423" s="3" t="s">
        <v>10</v>
      </c>
      <c r="F2423" s="1" t="s">
        <v>0</v>
      </c>
      <c r="G2423" s="24">
        <v>380.91</v>
      </c>
    </row>
    <row r="2424" spans="1:7" ht="57.75" x14ac:dyDescent="0.25">
      <c r="A2424" s="1" t="str">
        <f>"000L5677"</f>
        <v>000L5677</v>
      </c>
      <c r="B2424" s="1" t="str">
        <f t="shared" si="38"/>
        <v xml:space="preserve">  </v>
      </c>
      <c r="C2424" s="3" t="s">
        <v>2052</v>
      </c>
      <c r="D2424" s="3" t="s">
        <v>41</v>
      </c>
      <c r="E2424" s="3" t="s">
        <v>10</v>
      </c>
      <c r="F2424" s="1" t="s">
        <v>0</v>
      </c>
      <c r="G2424" s="24">
        <v>557.52</v>
      </c>
    </row>
    <row r="2425" spans="1:7" ht="43.5" x14ac:dyDescent="0.25">
      <c r="A2425" s="1" t="str">
        <f>"000L5678"</f>
        <v>000L5678</v>
      </c>
      <c r="B2425" s="1" t="str">
        <f t="shared" si="38"/>
        <v xml:space="preserve">  </v>
      </c>
      <c r="C2425" s="3" t="s">
        <v>2053</v>
      </c>
      <c r="D2425" s="3" t="s">
        <v>0</v>
      </c>
      <c r="E2425" s="3" t="s">
        <v>10</v>
      </c>
      <c r="F2425" s="1" t="s">
        <v>0</v>
      </c>
      <c r="G2425" s="24">
        <v>46.96</v>
      </c>
    </row>
    <row r="2426" spans="1:7" ht="114.75" x14ac:dyDescent="0.25">
      <c r="A2426" s="1" t="str">
        <f>"000L5679"</f>
        <v>000L5679</v>
      </c>
      <c r="B2426" s="1" t="str">
        <f t="shared" si="38"/>
        <v xml:space="preserve">  </v>
      </c>
      <c r="C2426" s="3" t="s">
        <v>2050</v>
      </c>
      <c r="D2426" s="3" t="s">
        <v>41</v>
      </c>
      <c r="E2426" s="3" t="s">
        <v>10</v>
      </c>
      <c r="F2426" s="1" t="s">
        <v>0</v>
      </c>
      <c r="G2426" s="24">
        <v>656.17</v>
      </c>
    </row>
    <row r="2427" spans="1:7" ht="57.75" x14ac:dyDescent="0.25">
      <c r="A2427" s="1" t="str">
        <f>"000L5680"</f>
        <v>000L5680</v>
      </c>
      <c r="B2427" s="1" t="str">
        <f t="shared" si="38"/>
        <v xml:space="preserve">  </v>
      </c>
      <c r="C2427" s="3" t="s">
        <v>2054</v>
      </c>
      <c r="D2427" s="3" t="s">
        <v>0</v>
      </c>
      <c r="E2427" s="3" t="s">
        <v>10</v>
      </c>
      <c r="F2427" s="1" t="s">
        <v>0</v>
      </c>
      <c r="G2427" s="24">
        <v>351.11</v>
      </c>
    </row>
    <row r="2428" spans="1:7" ht="114.75" x14ac:dyDescent="0.25">
      <c r="A2428" s="1" t="str">
        <f>"000L5681"</f>
        <v>000L5681</v>
      </c>
      <c r="B2428" s="1" t="str">
        <f t="shared" si="38"/>
        <v xml:space="preserve">  </v>
      </c>
      <c r="C2428" s="3" t="s">
        <v>2055</v>
      </c>
      <c r="D2428" s="3" t="s">
        <v>41</v>
      </c>
      <c r="E2428" s="3" t="s">
        <v>595</v>
      </c>
      <c r="F2428" s="1" t="s">
        <v>0</v>
      </c>
      <c r="G2428" s="24">
        <v>1383.89</v>
      </c>
    </row>
    <row r="2429" spans="1:7" ht="57.75" x14ac:dyDescent="0.25">
      <c r="A2429" s="1" t="str">
        <f>"000L5682"</f>
        <v>000L5682</v>
      </c>
      <c r="B2429" s="1" t="str">
        <f t="shared" si="38"/>
        <v xml:space="preserve">  </v>
      </c>
      <c r="C2429" s="3" t="s">
        <v>2056</v>
      </c>
      <c r="D2429" s="3" t="s">
        <v>41</v>
      </c>
      <c r="E2429" s="3" t="s">
        <v>10</v>
      </c>
      <c r="F2429" s="1" t="s">
        <v>0</v>
      </c>
      <c r="G2429" s="24">
        <v>707.05</v>
      </c>
    </row>
    <row r="2430" spans="1:7" ht="114.75" x14ac:dyDescent="0.25">
      <c r="A2430" s="1" t="str">
        <f>"000L5683"</f>
        <v>000L5683</v>
      </c>
      <c r="B2430" s="1" t="str">
        <f t="shared" si="38"/>
        <v xml:space="preserve">  </v>
      </c>
      <c r="C2430" s="3" t="s">
        <v>2057</v>
      </c>
      <c r="D2430" s="3" t="s">
        <v>41</v>
      </c>
      <c r="E2430" s="3" t="s">
        <v>595</v>
      </c>
      <c r="F2430" s="1" t="s">
        <v>0</v>
      </c>
      <c r="G2430" s="24">
        <v>1383.89</v>
      </c>
    </row>
    <row r="2431" spans="1:7" ht="43.5" x14ac:dyDescent="0.25">
      <c r="A2431" s="1" t="str">
        <f>"000L5684"</f>
        <v>000L5684</v>
      </c>
      <c r="B2431" s="1" t="str">
        <f t="shared" si="38"/>
        <v xml:space="preserve">  </v>
      </c>
      <c r="C2431" s="3" t="s">
        <v>2058</v>
      </c>
      <c r="D2431" s="3" t="s">
        <v>0</v>
      </c>
      <c r="E2431" s="3" t="s">
        <v>10</v>
      </c>
      <c r="F2431" s="1" t="s">
        <v>0</v>
      </c>
      <c r="G2431" s="24">
        <v>56</v>
      </c>
    </row>
    <row r="2432" spans="1:7" ht="100.5" x14ac:dyDescent="0.25">
      <c r="A2432" s="1" t="str">
        <f>"000L5685"</f>
        <v>000L5685</v>
      </c>
      <c r="B2432" s="1" t="str">
        <f t="shared" si="38"/>
        <v xml:space="preserve">  </v>
      </c>
      <c r="C2432" s="3" t="s">
        <v>2059</v>
      </c>
      <c r="D2432" s="3" t="s">
        <v>0</v>
      </c>
      <c r="E2432" s="3" t="s">
        <v>10</v>
      </c>
      <c r="F2432" s="1" t="s">
        <v>0</v>
      </c>
      <c r="G2432" s="24">
        <v>134.77000000000001</v>
      </c>
    </row>
    <row r="2433" spans="1:7" ht="57.75" x14ac:dyDescent="0.25">
      <c r="A2433" s="1" t="str">
        <f>"000L5686"</f>
        <v>000L5686</v>
      </c>
      <c r="B2433" s="1" t="str">
        <f t="shared" si="38"/>
        <v xml:space="preserve">  </v>
      </c>
      <c r="C2433" s="3" t="s">
        <v>2060</v>
      </c>
      <c r="D2433" s="3" t="s">
        <v>0</v>
      </c>
      <c r="E2433" s="3" t="s">
        <v>10</v>
      </c>
      <c r="F2433" s="1" t="s">
        <v>0</v>
      </c>
      <c r="G2433" s="24">
        <v>57.87</v>
      </c>
    </row>
    <row r="2434" spans="1:7" ht="43.5" x14ac:dyDescent="0.25">
      <c r="A2434" s="1" t="str">
        <f>"000L5688"</f>
        <v>000L5688</v>
      </c>
      <c r="B2434" s="1" t="str">
        <f t="shared" si="38"/>
        <v xml:space="preserve">  </v>
      </c>
      <c r="C2434" s="3" t="s">
        <v>2061</v>
      </c>
      <c r="D2434" s="3" t="s">
        <v>0</v>
      </c>
      <c r="E2434" s="3" t="s">
        <v>10</v>
      </c>
      <c r="F2434" s="1" t="s">
        <v>0</v>
      </c>
      <c r="G2434" s="24">
        <v>74.569999999999993</v>
      </c>
    </row>
    <row r="2435" spans="1:7" ht="57.75" x14ac:dyDescent="0.25">
      <c r="A2435" s="1" t="str">
        <f>"000L5690"</f>
        <v>000L5690</v>
      </c>
      <c r="B2435" s="1" t="str">
        <f t="shared" si="38"/>
        <v xml:space="preserve">  </v>
      </c>
      <c r="C2435" s="3" t="s">
        <v>2062</v>
      </c>
      <c r="D2435" s="3" t="s">
        <v>0</v>
      </c>
      <c r="E2435" s="3" t="s">
        <v>10</v>
      </c>
      <c r="F2435" s="1" t="s">
        <v>0</v>
      </c>
      <c r="G2435" s="24">
        <v>104.81</v>
      </c>
    </row>
    <row r="2436" spans="1:7" ht="57.75" x14ac:dyDescent="0.25">
      <c r="A2436" s="1" t="str">
        <f>"000L5692"</f>
        <v>000L5692</v>
      </c>
      <c r="B2436" s="1" t="str">
        <f t="shared" si="38"/>
        <v xml:space="preserve">  </v>
      </c>
      <c r="C2436" s="3" t="s">
        <v>2063</v>
      </c>
      <c r="D2436" s="3" t="s">
        <v>0</v>
      </c>
      <c r="E2436" s="3" t="s">
        <v>10</v>
      </c>
      <c r="F2436" s="1" t="s">
        <v>0</v>
      </c>
      <c r="G2436" s="24">
        <v>167.49</v>
      </c>
    </row>
    <row r="2437" spans="1:7" ht="57.75" x14ac:dyDescent="0.25">
      <c r="A2437" s="1" t="str">
        <f>"000L5694"</f>
        <v>000L5694</v>
      </c>
      <c r="B2437" s="1" t="str">
        <f t="shared" si="38"/>
        <v xml:space="preserve">  </v>
      </c>
      <c r="C2437" s="3" t="s">
        <v>2064</v>
      </c>
      <c r="D2437" s="3" t="s">
        <v>0</v>
      </c>
      <c r="E2437" s="3" t="s">
        <v>10</v>
      </c>
      <c r="F2437" s="1" t="s">
        <v>0</v>
      </c>
      <c r="G2437" s="24">
        <v>190.69</v>
      </c>
    </row>
    <row r="2438" spans="1:7" ht="86.25" x14ac:dyDescent="0.25">
      <c r="A2438" s="1" t="str">
        <f>"000L5695"</f>
        <v>000L5695</v>
      </c>
      <c r="B2438" s="1" t="str">
        <f t="shared" si="38"/>
        <v xml:space="preserve">  </v>
      </c>
      <c r="C2438" s="3" t="s">
        <v>2065</v>
      </c>
      <c r="D2438" s="3" t="s">
        <v>0</v>
      </c>
      <c r="E2438" s="3" t="s">
        <v>10</v>
      </c>
      <c r="F2438" s="1" t="s">
        <v>0</v>
      </c>
      <c r="G2438" s="24">
        <v>171.42</v>
      </c>
    </row>
    <row r="2439" spans="1:7" ht="72" x14ac:dyDescent="0.25">
      <c r="A2439" s="1" t="str">
        <f>"000L5696"</f>
        <v>000L5696</v>
      </c>
      <c r="B2439" s="1" t="str">
        <f t="shared" si="38"/>
        <v xml:space="preserve">  </v>
      </c>
      <c r="C2439" s="3" t="s">
        <v>2066</v>
      </c>
      <c r="D2439" s="3" t="s">
        <v>0</v>
      </c>
      <c r="E2439" s="3" t="s">
        <v>10</v>
      </c>
      <c r="F2439" s="1" t="s">
        <v>0</v>
      </c>
      <c r="G2439" s="24">
        <v>207.6</v>
      </c>
    </row>
    <row r="2440" spans="1:7" ht="72" x14ac:dyDescent="0.25">
      <c r="A2440" s="1" t="str">
        <f>"000L5697"</f>
        <v>000L5697</v>
      </c>
      <c r="B2440" s="1" t="str">
        <f t="shared" si="38"/>
        <v xml:space="preserve">  </v>
      </c>
      <c r="C2440" s="3" t="s">
        <v>2067</v>
      </c>
      <c r="D2440" s="3" t="s">
        <v>0</v>
      </c>
      <c r="E2440" s="3" t="s">
        <v>10</v>
      </c>
      <c r="F2440" s="1" t="s">
        <v>0</v>
      </c>
      <c r="G2440" s="24">
        <v>84.38</v>
      </c>
    </row>
    <row r="2441" spans="1:7" ht="72" x14ac:dyDescent="0.25">
      <c r="A2441" s="1" t="str">
        <f>"000L5698"</f>
        <v>000L5698</v>
      </c>
      <c r="B2441" s="1" t="str">
        <f t="shared" si="38"/>
        <v xml:space="preserve">  </v>
      </c>
      <c r="C2441" s="3" t="s">
        <v>2068</v>
      </c>
      <c r="D2441" s="3" t="s">
        <v>0</v>
      </c>
      <c r="E2441" s="3" t="s">
        <v>10</v>
      </c>
      <c r="F2441" s="1" t="s">
        <v>0</v>
      </c>
      <c r="G2441" s="24">
        <v>121.9</v>
      </c>
    </row>
    <row r="2442" spans="1:7" ht="43.5" x14ac:dyDescent="0.25">
      <c r="A2442" s="1" t="str">
        <f>"000L5699"</f>
        <v>000L5699</v>
      </c>
      <c r="B2442" s="1" t="str">
        <f t="shared" si="38"/>
        <v xml:space="preserve">  </v>
      </c>
      <c r="C2442" s="3" t="s">
        <v>2069</v>
      </c>
      <c r="D2442" s="3" t="s">
        <v>0</v>
      </c>
      <c r="E2442" s="3" t="s">
        <v>10</v>
      </c>
      <c r="F2442" s="1" t="s">
        <v>0</v>
      </c>
      <c r="G2442" s="24">
        <v>195.99</v>
      </c>
    </row>
    <row r="2443" spans="1:7" ht="43.5" x14ac:dyDescent="0.25">
      <c r="A2443" s="1" t="str">
        <f>"000L5700"</f>
        <v>000L5700</v>
      </c>
      <c r="B2443" s="1" t="str">
        <f t="shared" si="38"/>
        <v xml:space="preserve">  </v>
      </c>
      <c r="C2443" s="3" t="s">
        <v>2070</v>
      </c>
      <c r="D2443" s="3" t="s">
        <v>41</v>
      </c>
      <c r="E2443" s="3" t="s">
        <v>595</v>
      </c>
      <c r="F2443" s="1" t="s">
        <v>41</v>
      </c>
      <c r="G2443" s="24">
        <v>3542.5</v>
      </c>
    </row>
    <row r="2444" spans="1:7" ht="86.25" x14ac:dyDescent="0.25">
      <c r="A2444" s="1" t="str">
        <f>"000L5701"</f>
        <v>000L5701</v>
      </c>
      <c r="B2444" s="1" t="str">
        <f t="shared" si="38"/>
        <v xml:space="preserve">  </v>
      </c>
      <c r="C2444" s="3" t="s">
        <v>2071</v>
      </c>
      <c r="D2444" s="3" t="s">
        <v>41</v>
      </c>
      <c r="E2444" s="3" t="s">
        <v>595</v>
      </c>
      <c r="F2444" s="1" t="s">
        <v>41</v>
      </c>
      <c r="G2444" s="24">
        <v>4167.97</v>
      </c>
    </row>
    <row r="2445" spans="1:7" ht="72" x14ac:dyDescent="0.25">
      <c r="A2445" s="1" t="str">
        <f>"000L5702"</f>
        <v>000L5702</v>
      </c>
      <c r="B2445" s="1" t="str">
        <f t="shared" si="38"/>
        <v xml:space="preserve">  </v>
      </c>
      <c r="C2445" s="3" t="s">
        <v>2072</v>
      </c>
      <c r="D2445" s="3" t="s">
        <v>41</v>
      </c>
      <c r="E2445" s="3" t="s">
        <v>595</v>
      </c>
      <c r="F2445" s="1" t="s">
        <v>41</v>
      </c>
      <c r="G2445" s="24">
        <v>6068.22</v>
      </c>
    </row>
    <row r="2446" spans="1:7" ht="57.75" x14ac:dyDescent="0.25">
      <c r="A2446" s="1" t="str">
        <f>"000L5703"</f>
        <v>000L5703</v>
      </c>
      <c r="B2446" s="1" t="str">
        <f t="shared" ref="B2446:B2477" si="39">"  "</f>
        <v xml:space="preserve">  </v>
      </c>
      <c r="C2446" s="3" t="s">
        <v>2073</v>
      </c>
      <c r="D2446" s="3" t="s">
        <v>41</v>
      </c>
      <c r="E2446" s="3" t="s">
        <v>595</v>
      </c>
      <c r="F2446" s="1" t="s">
        <v>41</v>
      </c>
      <c r="G2446" s="24">
        <v>2211.4</v>
      </c>
    </row>
    <row r="2447" spans="1:7" ht="43.5" x14ac:dyDescent="0.25">
      <c r="A2447" s="1" t="str">
        <f>"000L5704"</f>
        <v>000L5704</v>
      </c>
      <c r="B2447" s="1" t="str">
        <f t="shared" si="39"/>
        <v xml:space="preserve">  </v>
      </c>
      <c r="C2447" s="3" t="s">
        <v>2074</v>
      </c>
      <c r="D2447" s="3" t="s">
        <v>0</v>
      </c>
      <c r="E2447" s="3" t="s">
        <v>10</v>
      </c>
      <c r="F2447" s="1" t="s">
        <v>41</v>
      </c>
      <c r="G2447" s="24">
        <v>653.53</v>
      </c>
    </row>
    <row r="2448" spans="1:7" ht="43.5" x14ac:dyDescent="0.25">
      <c r="A2448" s="1" t="str">
        <f>"000L5705"</f>
        <v>000L5705</v>
      </c>
      <c r="B2448" s="1" t="str">
        <f t="shared" si="39"/>
        <v xml:space="preserve">  </v>
      </c>
      <c r="C2448" s="3" t="s">
        <v>2075</v>
      </c>
      <c r="D2448" s="3" t="s">
        <v>41</v>
      </c>
      <c r="E2448" s="3" t="s">
        <v>595</v>
      </c>
      <c r="F2448" s="1" t="s">
        <v>41</v>
      </c>
      <c r="G2448" s="24">
        <v>1072.9100000000001</v>
      </c>
    </row>
    <row r="2449" spans="1:7" ht="43.5" x14ac:dyDescent="0.25">
      <c r="A2449" s="1" t="str">
        <f>"000L5706"</f>
        <v>000L5706</v>
      </c>
      <c r="B2449" s="1" t="str">
        <f t="shared" si="39"/>
        <v xml:space="preserve">  </v>
      </c>
      <c r="C2449" s="3" t="s">
        <v>2076</v>
      </c>
      <c r="D2449" s="3" t="s">
        <v>41</v>
      </c>
      <c r="E2449" s="3" t="s">
        <v>595</v>
      </c>
      <c r="F2449" s="1" t="s">
        <v>41</v>
      </c>
      <c r="G2449" s="24">
        <v>1063.4000000000001</v>
      </c>
    </row>
    <row r="2450" spans="1:7" ht="43.5" x14ac:dyDescent="0.25">
      <c r="A2450" s="1" t="str">
        <f>"000L5707"</f>
        <v>000L5707</v>
      </c>
      <c r="B2450" s="1" t="str">
        <f t="shared" si="39"/>
        <v xml:space="preserve">  </v>
      </c>
      <c r="C2450" s="3" t="s">
        <v>2077</v>
      </c>
      <c r="D2450" s="3" t="s">
        <v>41</v>
      </c>
      <c r="E2450" s="3" t="s">
        <v>595</v>
      </c>
      <c r="F2450" s="1" t="s">
        <v>41</v>
      </c>
      <c r="G2450" s="24">
        <v>1511.61</v>
      </c>
    </row>
    <row r="2451" spans="1:7" ht="57.75" x14ac:dyDescent="0.25">
      <c r="A2451" s="1" t="str">
        <f>"000L5710"</f>
        <v>000L5710</v>
      </c>
      <c r="B2451" s="1" t="str">
        <f t="shared" si="39"/>
        <v xml:space="preserve">  </v>
      </c>
      <c r="C2451" s="3" t="s">
        <v>2078</v>
      </c>
      <c r="D2451" s="3" t="s">
        <v>0</v>
      </c>
      <c r="E2451" s="3" t="s">
        <v>10</v>
      </c>
      <c r="F2451" s="1" t="s">
        <v>0</v>
      </c>
      <c r="G2451" s="24">
        <v>428.51</v>
      </c>
    </row>
    <row r="2452" spans="1:7" ht="72" x14ac:dyDescent="0.25">
      <c r="A2452" s="1" t="str">
        <f>"000L5711"</f>
        <v>000L5711</v>
      </c>
      <c r="B2452" s="1" t="str">
        <f t="shared" si="39"/>
        <v xml:space="preserve">  </v>
      </c>
      <c r="C2452" s="3" t="s">
        <v>2079</v>
      </c>
      <c r="D2452" s="3" t="s">
        <v>41</v>
      </c>
      <c r="E2452" s="3" t="s">
        <v>10</v>
      </c>
      <c r="F2452" s="1" t="s">
        <v>0</v>
      </c>
      <c r="G2452" s="24">
        <v>601.80999999999995</v>
      </c>
    </row>
    <row r="2453" spans="1:7" ht="86.25" x14ac:dyDescent="0.25">
      <c r="A2453" s="1" t="str">
        <f>"000L5712"</f>
        <v>000L5712</v>
      </c>
      <c r="B2453" s="1" t="str">
        <f t="shared" si="39"/>
        <v xml:space="preserve">  </v>
      </c>
      <c r="C2453" s="3" t="s">
        <v>2080</v>
      </c>
      <c r="D2453" s="3" t="s">
        <v>0</v>
      </c>
      <c r="E2453" s="3" t="s">
        <v>10</v>
      </c>
      <c r="F2453" s="1" t="s">
        <v>0</v>
      </c>
      <c r="G2453" s="24">
        <v>456.56</v>
      </c>
    </row>
    <row r="2454" spans="1:7" ht="72" x14ac:dyDescent="0.25">
      <c r="A2454" s="1" t="str">
        <f>"000L5714"</f>
        <v>000L5714</v>
      </c>
      <c r="B2454" s="1" t="str">
        <f t="shared" si="39"/>
        <v xml:space="preserve">  </v>
      </c>
      <c r="C2454" s="3" t="s">
        <v>2081</v>
      </c>
      <c r="D2454" s="3" t="s">
        <v>41</v>
      </c>
      <c r="E2454" s="3" t="s">
        <v>10</v>
      </c>
      <c r="F2454" s="1" t="s">
        <v>0</v>
      </c>
      <c r="G2454" s="24">
        <v>500.98</v>
      </c>
    </row>
    <row r="2455" spans="1:7" ht="72" x14ac:dyDescent="0.25">
      <c r="A2455" s="1" t="str">
        <f>"000L5716"</f>
        <v>000L5716</v>
      </c>
      <c r="B2455" s="1" t="str">
        <f t="shared" si="39"/>
        <v xml:space="preserve">  </v>
      </c>
      <c r="C2455" s="3" t="s">
        <v>2082</v>
      </c>
      <c r="D2455" s="3" t="s">
        <v>41</v>
      </c>
      <c r="E2455" s="3" t="s">
        <v>595</v>
      </c>
      <c r="F2455" s="1" t="s">
        <v>0</v>
      </c>
      <c r="G2455" s="24">
        <v>860.02</v>
      </c>
    </row>
    <row r="2456" spans="1:7" ht="72" x14ac:dyDescent="0.25">
      <c r="A2456" s="1" t="str">
        <f>"000L5718"</f>
        <v>000L5718</v>
      </c>
      <c r="B2456" s="1" t="str">
        <f t="shared" si="39"/>
        <v xml:space="preserve">  </v>
      </c>
      <c r="C2456" s="3" t="s">
        <v>2083</v>
      </c>
      <c r="D2456" s="3" t="s">
        <v>41</v>
      </c>
      <c r="E2456" s="3" t="s">
        <v>595</v>
      </c>
      <c r="F2456" s="1" t="s">
        <v>0</v>
      </c>
      <c r="G2456" s="24">
        <v>1276.78</v>
      </c>
    </row>
    <row r="2457" spans="1:7" ht="72" x14ac:dyDescent="0.25">
      <c r="A2457" s="1" t="str">
        <f>"000L5722"</f>
        <v>000L5722</v>
      </c>
      <c r="B2457" s="1" t="str">
        <f t="shared" si="39"/>
        <v xml:space="preserve">  </v>
      </c>
      <c r="C2457" s="3" t="s">
        <v>2084</v>
      </c>
      <c r="D2457" s="3" t="s">
        <v>41</v>
      </c>
      <c r="E2457" s="3" t="s">
        <v>595</v>
      </c>
      <c r="F2457" s="1" t="s">
        <v>0</v>
      </c>
      <c r="G2457" s="24">
        <v>1134.46</v>
      </c>
    </row>
    <row r="2458" spans="1:7" ht="57.75" x14ac:dyDescent="0.25">
      <c r="A2458" s="1" t="str">
        <f>"000L5724"</f>
        <v>000L5724</v>
      </c>
      <c r="B2458" s="1" t="str">
        <f t="shared" si="39"/>
        <v xml:space="preserve">  </v>
      </c>
      <c r="C2458" s="3" t="s">
        <v>2085</v>
      </c>
      <c r="D2458" s="3" t="s">
        <v>41</v>
      </c>
      <c r="E2458" s="3" t="s">
        <v>595</v>
      </c>
      <c r="F2458" s="1" t="s">
        <v>0</v>
      </c>
      <c r="G2458" s="24">
        <v>1924.43</v>
      </c>
    </row>
    <row r="2459" spans="1:7" ht="72" x14ac:dyDescent="0.25">
      <c r="A2459" s="1" t="str">
        <f>"000L5726"</f>
        <v>000L5726</v>
      </c>
      <c r="B2459" s="1" t="str">
        <f t="shared" si="39"/>
        <v xml:space="preserve">  </v>
      </c>
      <c r="C2459" s="3" t="s">
        <v>2086</v>
      </c>
      <c r="D2459" s="3" t="s">
        <v>41</v>
      </c>
      <c r="E2459" s="3" t="s">
        <v>595</v>
      </c>
      <c r="F2459" s="1" t="s">
        <v>0</v>
      </c>
      <c r="G2459" s="24">
        <v>2130.9</v>
      </c>
    </row>
    <row r="2460" spans="1:7" ht="72" x14ac:dyDescent="0.25">
      <c r="A2460" s="1" t="str">
        <f>"000L5728"</f>
        <v>000L5728</v>
      </c>
      <c r="B2460" s="1" t="str">
        <f t="shared" si="39"/>
        <v xml:space="preserve">  </v>
      </c>
      <c r="C2460" s="3" t="s">
        <v>2087</v>
      </c>
      <c r="D2460" s="3" t="s">
        <v>41</v>
      </c>
      <c r="E2460" s="3" t="s">
        <v>595</v>
      </c>
      <c r="F2460" s="1" t="s">
        <v>0</v>
      </c>
      <c r="G2460" s="24">
        <v>2662.24</v>
      </c>
    </row>
    <row r="2461" spans="1:7" ht="72" x14ac:dyDescent="0.25">
      <c r="A2461" s="1" t="str">
        <f>"000L5780"</f>
        <v>000L5780</v>
      </c>
      <c r="B2461" s="1" t="str">
        <f t="shared" si="39"/>
        <v xml:space="preserve">  </v>
      </c>
      <c r="C2461" s="3" t="s">
        <v>2088</v>
      </c>
      <c r="D2461" s="3" t="s">
        <v>41</v>
      </c>
      <c r="E2461" s="3" t="s">
        <v>595</v>
      </c>
      <c r="F2461" s="1" t="s">
        <v>0</v>
      </c>
      <c r="G2461" s="24">
        <v>1604.65</v>
      </c>
    </row>
    <row r="2462" spans="1:7" ht="86.25" x14ac:dyDescent="0.25">
      <c r="A2462" s="1" t="str">
        <f>"000L5781"</f>
        <v>000L5781</v>
      </c>
      <c r="B2462" s="1" t="str">
        <f t="shared" si="39"/>
        <v xml:space="preserve">  </v>
      </c>
      <c r="C2462" s="3" t="s">
        <v>2089</v>
      </c>
      <c r="D2462" s="3" t="s">
        <v>41</v>
      </c>
      <c r="E2462" s="3" t="s">
        <v>595</v>
      </c>
      <c r="F2462" s="1" t="s">
        <v>0</v>
      </c>
      <c r="G2462" s="24">
        <v>4209.58</v>
      </c>
    </row>
    <row r="2463" spans="1:7" ht="72" x14ac:dyDescent="0.25">
      <c r="A2463" s="1" t="str">
        <f>"000L5785"</f>
        <v>000L5785</v>
      </c>
      <c r="B2463" s="1" t="str">
        <f t="shared" si="39"/>
        <v xml:space="preserve">  </v>
      </c>
      <c r="C2463" s="3" t="s">
        <v>2090</v>
      </c>
      <c r="D2463" s="3" t="s">
        <v>41</v>
      </c>
      <c r="E2463" s="3" t="s">
        <v>10</v>
      </c>
      <c r="F2463" s="1" t="s">
        <v>0</v>
      </c>
      <c r="G2463" s="24">
        <v>546.13</v>
      </c>
    </row>
    <row r="2464" spans="1:7" ht="72" x14ac:dyDescent="0.25">
      <c r="A2464" s="1" t="str">
        <f>"000L5790"</f>
        <v>000L5790</v>
      </c>
      <c r="B2464" s="1" t="str">
        <f t="shared" si="39"/>
        <v xml:space="preserve">  </v>
      </c>
      <c r="C2464" s="3" t="s">
        <v>2091</v>
      </c>
      <c r="D2464" s="3" t="s">
        <v>41</v>
      </c>
      <c r="E2464" s="3" t="s">
        <v>10</v>
      </c>
      <c r="F2464" s="1" t="s">
        <v>0</v>
      </c>
      <c r="G2464" s="24">
        <v>776.61</v>
      </c>
    </row>
    <row r="2465" spans="1:7" ht="86.25" x14ac:dyDescent="0.25">
      <c r="A2465" s="1" t="str">
        <f>"000L5795"</f>
        <v>000L5795</v>
      </c>
      <c r="B2465" s="1" t="str">
        <f t="shared" si="39"/>
        <v xml:space="preserve">  </v>
      </c>
      <c r="C2465" s="3" t="s">
        <v>2092</v>
      </c>
      <c r="D2465" s="3" t="s">
        <v>41</v>
      </c>
      <c r="E2465" s="3" t="s">
        <v>595</v>
      </c>
      <c r="F2465" s="1" t="s">
        <v>0</v>
      </c>
      <c r="G2465" s="24">
        <v>1128.6300000000001</v>
      </c>
    </row>
    <row r="2466" spans="1:7" ht="57.75" x14ac:dyDescent="0.25">
      <c r="A2466" s="1" t="str">
        <f>"000L5810"</f>
        <v>000L5810</v>
      </c>
      <c r="B2466" s="1" t="str">
        <f t="shared" si="39"/>
        <v xml:space="preserve">  </v>
      </c>
      <c r="C2466" s="3" t="s">
        <v>2093</v>
      </c>
      <c r="D2466" s="3" t="s">
        <v>41</v>
      </c>
      <c r="E2466" s="3" t="s">
        <v>10</v>
      </c>
      <c r="F2466" s="1" t="s">
        <v>0</v>
      </c>
      <c r="G2466" s="24">
        <v>511.77</v>
      </c>
    </row>
    <row r="2467" spans="1:7" ht="72" x14ac:dyDescent="0.25">
      <c r="A2467" s="1" t="str">
        <f>"000L5811"</f>
        <v>000L5811</v>
      </c>
      <c r="B2467" s="1" t="str">
        <f t="shared" si="39"/>
        <v xml:space="preserve">  </v>
      </c>
      <c r="C2467" s="3" t="s">
        <v>2094</v>
      </c>
      <c r="D2467" s="3" t="s">
        <v>41</v>
      </c>
      <c r="E2467" s="3" t="s">
        <v>10</v>
      </c>
      <c r="F2467" s="1" t="s">
        <v>0</v>
      </c>
      <c r="G2467" s="24">
        <v>805.93</v>
      </c>
    </row>
    <row r="2468" spans="1:7" ht="86.25" x14ac:dyDescent="0.25">
      <c r="A2468" s="1" t="str">
        <f>"000L5812"</f>
        <v>000L5812</v>
      </c>
      <c r="B2468" s="1" t="str">
        <f t="shared" si="39"/>
        <v xml:space="preserve">  </v>
      </c>
      <c r="C2468" s="3" t="s">
        <v>2095</v>
      </c>
      <c r="D2468" s="3" t="s">
        <v>0</v>
      </c>
      <c r="E2468" s="3" t="s">
        <v>10</v>
      </c>
      <c r="F2468" s="1" t="s">
        <v>0</v>
      </c>
      <c r="G2468" s="24">
        <v>637.66</v>
      </c>
    </row>
    <row r="2469" spans="1:7" ht="57.75" x14ac:dyDescent="0.25">
      <c r="A2469" s="1" t="str">
        <f>"000L5814"</f>
        <v>000L5814</v>
      </c>
      <c r="B2469" s="1" t="str">
        <f t="shared" si="39"/>
        <v xml:space="preserve">  </v>
      </c>
      <c r="C2469" s="3" t="s">
        <v>2096</v>
      </c>
      <c r="D2469" s="3" t="s">
        <v>41</v>
      </c>
      <c r="E2469" s="3" t="s">
        <v>595</v>
      </c>
      <c r="F2469" s="1" t="s">
        <v>0</v>
      </c>
      <c r="G2469" s="24">
        <v>3907.31</v>
      </c>
    </row>
    <row r="2470" spans="1:7" ht="86.25" x14ac:dyDescent="0.25">
      <c r="A2470" s="1" t="str">
        <f>"000L5816"</f>
        <v>000L5816</v>
      </c>
      <c r="B2470" s="1" t="str">
        <f t="shared" si="39"/>
        <v xml:space="preserve">  </v>
      </c>
      <c r="C2470" s="3" t="s">
        <v>2097</v>
      </c>
      <c r="D2470" s="3" t="s">
        <v>41</v>
      </c>
      <c r="E2470" s="3" t="s">
        <v>595</v>
      </c>
      <c r="F2470" s="1" t="s">
        <v>0</v>
      </c>
      <c r="G2470" s="24">
        <v>893.96</v>
      </c>
    </row>
    <row r="2471" spans="1:7" ht="86.25" x14ac:dyDescent="0.25">
      <c r="A2471" s="1" t="str">
        <f>"000L5818"</f>
        <v>000L5818</v>
      </c>
      <c r="B2471" s="1" t="str">
        <f t="shared" si="39"/>
        <v xml:space="preserve">  </v>
      </c>
      <c r="C2471" s="3" t="s">
        <v>2098</v>
      </c>
      <c r="D2471" s="3" t="s">
        <v>41</v>
      </c>
      <c r="E2471" s="3" t="s">
        <v>595</v>
      </c>
      <c r="F2471" s="1" t="s">
        <v>0</v>
      </c>
      <c r="G2471" s="24">
        <v>1191.33</v>
      </c>
    </row>
    <row r="2472" spans="1:7" ht="86.25" x14ac:dyDescent="0.25">
      <c r="A2472" s="1" t="str">
        <f>"000L5822"</f>
        <v>000L5822</v>
      </c>
      <c r="B2472" s="1" t="str">
        <f t="shared" si="39"/>
        <v xml:space="preserve">  </v>
      </c>
      <c r="C2472" s="3" t="s">
        <v>2099</v>
      </c>
      <c r="D2472" s="3" t="s">
        <v>41</v>
      </c>
      <c r="E2472" s="3" t="s">
        <v>595</v>
      </c>
      <c r="F2472" s="1" t="s">
        <v>0</v>
      </c>
      <c r="G2472" s="24">
        <v>1790.05</v>
      </c>
    </row>
    <row r="2473" spans="1:7" ht="72" x14ac:dyDescent="0.25">
      <c r="A2473" s="1" t="str">
        <f>"000L5824"</f>
        <v>000L5824</v>
      </c>
      <c r="B2473" s="1" t="str">
        <f t="shared" si="39"/>
        <v xml:space="preserve">  </v>
      </c>
      <c r="C2473" s="3" t="s">
        <v>2100</v>
      </c>
      <c r="D2473" s="3" t="s">
        <v>41</v>
      </c>
      <c r="E2473" s="3" t="s">
        <v>595</v>
      </c>
      <c r="F2473" s="1" t="s">
        <v>0</v>
      </c>
      <c r="G2473" s="24">
        <v>1671.95</v>
      </c>
    </row>
    <row r="2474" spans="1:7" ht="86.25" x14ac:dyDescent="0.25">
      <c r="A2474" s="1" t="str">
        <f>"000L5826"</f>
        <v>000L5826</v>
      </c>
      <c r="B2474" s="1" t="str">
        <f t="shared" si="39"/>
        <v xml:space="preserve">  </v>
      </c>
      <c r="C2474" s="3" t="s">
        <v>2101</v>
      </c>
      <c r="D2474" s="3" t="s">
        <v>41</v>
      </c>
      <c r="E2474" s="3" t="s">
        <v>595</v>
      </c>
      <c r="F2474" s="1" t="s">
        <v>0</v>
      </c>
      <c r="G2474" s="24">
        <v>3285.59</v>
      </c>
    </row>
    <row r="2475" spans="1:7" ht="72" x14ac:dyDescent="0.25">
      <c r="A2475" s="1" t="str">
        <f>"000L5828"</f>
        <v>000L5828</v>
      </c>
      <c r="B2475" s="1" t="str">
        <f t="shared" si="39"/>
        <v xml:space="preserve">  </v>
      </c>
      <c r="C2475" s="3" t="s">
        <v>2102</v>
      </c>
      <c r="D2475" s="3" t="s">
        <v>41</v>
      </c>
      <c r="E2475" s="3" t="s">
        <v>595</v>
      </c>
      <c r="F2475" s="1" t="s">
        <v>0</v>
      </c>
      <c r="G2475" s="24">
        <v>3296.55</v>
      </c>
    </row>
    <row r="2476" spans="1:7" ht="86.25" x14ac:dyDescent="0.25">
      <c r="A2476" s="1" t="str">
        <f>"000L5830"</f>
        <v>000L5830</v>
      </c>
      <c r="B2476" s="1" t="str">
        <f t="shared" si="39"/>
        <v xml:space="preserve">  </v>
      </c>
      <c r="C2476" s="3" t="s">
        <v>2103</v>
      </c>
      <c r="D2476" s="3" t="s">
        <v>41</v>
      </c>
      <c r="E2476" s="3" t="s">
        <v>595</v>
      </c>
      <c r="F2476" s="1" t="s">
        <v>0</v>
      </c>
      <c r="G2476" s="24">
        <v>2182.88</v>
      </c>
    </row>
    <row r="2477" spans="1:7" ht="72" x14ac:dyDescent="0.25">
      <c r="A2477" s="1" t="str">
        <f>"000L5840"</f>
        <v>000L5840</v>
      </c>
      <c r="B2477" s="1" t="str">
        <f t="shared" si="39"/>
        <v xml:space="preserve">  </v>
      </c>
      <c r="C2477" s="3" t="s">
        <v>2104</v>
      </c>
      <c r="D2477" s="3" t="s">
        <v>41</v>
      </c>
      <c r="E2477" s="3" t="s">
        <v>595</v>
      </c>
      <c r="F2477" s="1" t="s">
        <v>0</v>
      </c>
      <c r="G2477" s="24">
        <v>4325.57</v>
      </c>
    </row>
    <row r="2478" spans="1:7" ht="86.25" x14ac:dyDescent="0.25">
      <c r="A2478" s="1" t="str">
        <f>"000L5841"</f>
        <v>000L5841</v>
      </c>
      <c r="B2478" s="1" t="str">
        <f t="shared" ref="B2478:B2509" si="40">"  "</f>
        <v xml:space="preserve">  </v>
      </c>
      <c r="C2478" s="3" t="s">
        <v>2105</v>
      </c>
      <c r="D2478" s="3" t="s">
        <v>41</v>
      </c>
      <c r="E2478" s="3" t="s">
        <v>81</v>
      </c>
      <c r="F2478" s="1" t="s">
        <v>0</v>
      </c>
      <c r="G2478" s="23" t="s">
        <v>2402</v>
      </c>
    </row>
    <row r="2479" spans="1:7" ht="72" x14ac:dyDescent="0.25">
      <c r="A2479" s="1" t="str">
        <f>"000L5845"</f>
        <v>000L5845</v>
      </c>
      <c r="B2479" s="1" t="str">
        <f t="shared" si="40"/>
        <v xml:space="preserve">  </v>
      </c>
      <c r="C2479" s="3" t="s">
        <v>2106</v>
      </c>
      <c r="D2479" s="3" t="s">
        <v>41</v>
      </c>
      <c r="E2479" s="3" t="s">
        <v>595</v>
      </c>
      <c r="F2479" s="1" t="s">
        <v>0</v>
      </c>
      <c r="G2479" s="24">
        <v>1885.71</v>
      </c>
    </row>
    <row r="2480" spans="1:7" ht="100.5" x14ac:dyDescent="0.25">
      <c r="A2480" s="1" t="str">
        <f>"000L5848"</f>
        <v>000L5848</v>
      </c>
      <c r="B2480" s="1" t="str">
        <f t="shared" si="40"/>
        <v xml:space="preserve">  </v>
      </c>
      <c r="C2480" s="3" t="s">
        <v>2107</v>
      </c>
      <c r="D2480" s="3" t="s">
        <v>41</v>
      </c>
      <c r="E2480" s="3" t="s">
        <v>595</v>
      </c>
      <c r="F2480" s="1" t="s">
        <v>0</v>
      </c>
      <c r="G2480" s="24">
        <v>1131.32</v>
      </c>
    </row>
    <row r="2481" spans="1:7" ht="72" x14ac:dyDescent="0.25">
      <c r="A2481" s="1" t="str">
        <f>"000L5850"</f>
        <v>000L5850</v>
      </c>
      <c r="B2481" s="1" t="str">
        <f t="shared" si="40"/>
        <v xml:space="preserve">  </v>
      </c>
      <c r="C2481" s="3" t="s">
        <v>2108</v>
      </c>
      <c r="D2481" s="3" t="s">
        <v>0</v>
      </c>
      <c r="E2481" s="3" t="s">
        <v>10</v>
      </c>
      <c r="F2481" s="1" t="s">
        <v>0</v>
      </c>
      <c r="G2481" s="24">
        <v>134.46</v>
      </c>
    </row>
    <row r="2482" spans="1:7" ht="72" x14ac:dyDescent="0.25">
      <c r="A2482" s="1" t="str">
        <f>"000L5855"</f>
        <v>000L5855</v>
      </c>
      <c r="B2482" s="1" t="str">
        <f t="shared" si="40"/>
        <v xml:space="preserve">  </v>
      </c>
      <c r="C2482" s="3" t="s">
        <v>2109</v>
      </c>
      <c r="D2482" s="3" t="s">
        <v>0</v>
      </c>
      <c r="E2482" s="3" t="s">
        <v>10</v>
      </c>
      <c r="F2482" s="1" t="s">
        <v>0</v>
      </c>
      <c r="G2482" s="24">
        <v>432.84</v>
      </c>
    </row>
    <row r="2483" spans="1:7" ht="57.75" x14ac:dyDescent="0.25">
      <c r="A2483" s="1" t="str">
        <f>"000L5910"</f>
        <v>000L5910</v>
      </c>
      <c r="B2483" s="1" t="str">
        <f t="shared" si="40"/>
        <v xml:space="preserve">  </v>
      </c>
      <c r="C2483" s="3" t="s">
        <v>2110</v>
      </c>
      <c r="D2483" s="3" t="s">
        <v>0</v>
      </c>
      <c r="E2483" s="3" t="s">
        <v>10</v>
      </c>
      <c r="F2483" s="1" t="s">
        <v>0</v>
      </c>
      <c r="G2483" s="24">
        <v>380.7</v>
      </c>
    </row>
    <row r="2484" spans="1:7" ht="72" x14ac:dyDescent="0.25">
      <c r="A2484" s="1" t="str">
        <f>"000L5920"</f>
        <v>000L5920</v>
      </c>
      <c r="B2484" s="1" t="str">
        <f t="shared" si="40"/>
        <v xml:space="preserve">  </v>
      </c>
      <c r="C2484" s="3" t="s">
        <v>2111</v>
      </c>
      <c r="D2484" s="3" t="s">
        <v>41</v>
      </c>
      <c r="E2484" s="3" t="s">
        <v>10</v>
      </c>
      <c r="F2484" s="1" t="s">
        <v>0</v>
      </c>
      <c r="G2484" s="24">
        <v>557.73</v>
      </c>
    </row>
    <row r="2485" spans="1:7" ht="86.25" x14ac:dyDescent="0.25">
      <c r="A2485" s="1" t="str">
        <f>"000L5925"</f>
        <v>000L5925</v>
      </c>
      <c r="B2485" s="1" t="str">
        <f t="shared" si="40"/>
        <v xml:space="preserve">  </v>
      </c>
      <c r="C2485" s="3" t="s">
        <v>2112</v>
      </c>
      <c r="D2485" s="3" t="s">
        <v>0</v>
      </c>
      <c r="E2485" s="3" t="s">
        <v>10</v>
      </c>
      <c r="F2485" s="1" t="s">
        <v>0</v>
      </c>
      <c r="G2485" s="24">
        <v>467.37</v>
      </c>
    </row>
    <row r="2486" spans="1:7" ht="57.75" x14ac:dyDescent="0.25">
      <c r="A2486" s="1" t="str">
        <f>"000L5926"</f>
        <v>000L5926</v>
      </c>
      <c r="B2486" s="1" t="str">
        <f t="shared" si="40"/>
        <v xml:space="preserve">  </v>
      </c>
      <c r="C2486" s="3" t="s">
        <v>2113</v>
      </c>
      <c r="D2486" s="3" t="s">
        <v>41</v>
      </c>
      <c r="E2486" s="3" t="s">
        <v>81</v>
      </c>
      <c r="F2486" s="1" t="s">
        <v>0</v>
      </c>
      <c r="G2486" s="23" t="s">
        <v>2402</v>
      </c>
    </row>
    <row r="2487" spans="1:7" ht="57.75" x14ac:dyDescent="0.25">
      <c r="A2487" s="1" t="str">
        <f>"000L5930"</f>
        <v>000L5930</v>
      </c>
      <c r="B2487" s="1" t="str">
        <f t="shared" si="40"/>
        <v xml:space="preserve">  </v>
      </c>
      <c r="C2487" s="3" t="s">
        <v>2114</v>
      </c>
      <c r="D2487" s="3" t="s">
        <v>41</v>
      </c>
      <c r="E2487" s="3" t="s">
        <v>595</v>
      </c>
      <c r="F2487" s="1" t="s">
        <v>0</v>
      </c>
      <c r="G2487" s="24">
        <v>3537.63</v>
      </c>
    </row>
    <row r="2488" spans="1:7" ht="86.25" x14ac:dyDescent="0.25">
      <c r="A2488" s="1" t="str">
        <f>"000L5940"</f>
        <v>000L5940</v>
      </c>
      <c r="B2488" s="1" t="str">
        <f t="shared" si="40"/>
        <v xml:space="preserve">  </v>
      </c>
      <c r="C2488" s="3" t="s">
        <v>2115</v>
      </c>
      <c r="D2488" s="3" t="s">
        <v>41</v>
      </c>
      <c r="E2488" s="3" t="s">
        <v>10</v>
      </c>
      <c r="F2488" s="1" t="s">
        <v>0</v>
      </c>
      <c r="G2488" s="24">
        <v>699.32</v>
      </c>
    </row>
    <row r="2489" spans="1:7" ht="86.25" x14ac:dyDescent="0.25">
      <c r="A2489" s="1" t="str">
        <f>"000L5950"</f>
        <v>000L5950</v>
      </c>
      <c r="B2489" s="1" t="str">
        <f t="shared" si="40"/>
        <v xml:space="preserve">  </v>
      </c>
      <c r="C2489" s="3" t="s">
        <v>2116</v>
      </c>
      <c r="D2489" s="3" t="s">
        <v>41</v>
      </c>
      <c r="E2489" s="3" t="s">
        <v>595</v>
      </c>
      <c r="F2489" s="1" t="s">
        <v>0</v>
      </c>
      <c r="G2489" s="24">
        <v>878.58</v>
      </c>
    </row>
    <row r="2490" spans="1:7" ht="100.5" x14ac:dyDescent="0.25">
      <c r="A2490" s="1" t="str">
        <f>"000L5960"</f>
        <v>000L5960</v>
      </c>
      <c r="B2490" s="1" t="str">
        <f t="shared" si="40"/>
        <v xml:space="preserve">  </v>
      </c>
      <c r="C2490" s="3" t="s">
        <v>2117</v>
      </c>
      <c r="D2490" s="3" t="s">
        <v>41</v>
      </c>
      <c r="E2490" s="3" t="s">
        <v>595</v>
      </c>
      <c r="F2490" s="1" t="s">
        <v>0</v>
      </c>
      <c r="G2490" s="24">
        <v>1123.68</v>
      </c>
    </row>
    <row r="2491" spans="1:7" ht="129" x14ac:dyDescent="0.25">
      <c r="A2491" s="1" t="str">
        <f>"000L5961"</f>
        <v>000L5961</v>
      </c>
      <c r="B2491" s="1" t="str">
        <f t="shared" si="40"/>
        <v xml:space="preserve">  </v>
      </c>
      <c r="C2491" s="3" t="s">
        <v>2118</v>
      </c>
      <c r="D2491" s="3" t="s">
        <v>41</v>
      </c>
      <c r="E2491" s="3" t="s">
        <v>595</v>
      </c>
      <c r="F2491" s="1" t="s">
        <v>0</v>
      </c>
      <c r="G2491" s="24">
        <v>5276.01</v>
      </c>
    </row>
    <row r="2492" spans="1:7" ht="86.25" x14ac:dyDescent="0.25">
      <c r="A2492" s="1" t="str">
        <f>"000L5962"</f>
        <v>000L5962</v>
      </c>
      <c r="B2492" s="1" t="str">
        <f t="shared" si="40"/>
        <v xml:space="preserve">  </v>
      </c>
      <c r="C2492" s="3" t="s">
        <v>2119</v>
      </c>
      <c r="D2492" s="3" t="s">
        <v>41</v>
      </c>
      <c r="E2492" s="3" t="s">
        <v>10</v>
      </c>
      <c r="F2492" s="1" t="s">
        <v>0</v>
      </c>
      <c r="G2492" s="24">
        <v>823.83</v>
      </c>
    </row>
    <row r="2493" spans="1:7" ht="86.25" x14ac:dyDescent="0.25">
      <c r="A2493" s="1" t="str">
        <f>"000L5964"</f>
        <v>000L5964</v>
      </c>
      <c r="B2493" s="1" t="str">
        <f t="shared" si="40"/>
        <v xml:space="preserve">  </v>
      </c>
      <c r="C2493" s="3" t="s">
        <v>2120</v>
      </c>
      <c r="D2493" s="3" t="s">
        <v>41</v>
      </c>
      <c r="E2493" s="3" t="s">
        <v>595</v>
      </c>
      <c r="F2493" s="1" t="s">
        <v>0</v>
      </c>
      <c r="G2493" s="24">
        <v>1209.1400000000001</v>
      </c>
    </row>
    <row r="2494" spans="1:7" ht="86.25" x14ac:dyDescent="0.25">
      <c r="A2494" s="1" t="str">
        <f>"000L5966"</f>
        <v>000L5966</v>
      </c>
      <c r="B2494" s="1" t="str">
        <f t="shared" si="40"/>
        <v xml:space="preserve">  </v>
      </c>
      <c r="C2494" s="3" t="s">
        <v>2121</v>
      </c>
      <c r="D2494" s="3" t="s">
        <v>41</v>
      </c>
      <c r="E2494" s="3" t="s">
        <v>595</v>
      </c>
      <c r="F2494" s="1" t="s">
        <v>0</v>
      </c>
      <c r="G2494" s="24">
        <v>1567.58</v>
      </c>
    </row>
    <row r="2495" spans="1:7" ht="72" x14ac:dyDescent="0.25">
      <c r="A2495" s="1" t="str">
        <f>"000L5968"</f>
        <v>000L5968</v>
      </c>
      <c r="B2495" s="1" t="str">
        <f t="shared" si="40"/>
        <v xml:space="preserve">  </v>
      </c>
      <c r="C2495" s="3" t="s">
        <v>2122</v>
      </c>
      <c r="D2495" s="3" t="s">
        <v>41</v>
      </c>
      <c r="E2495" s="3" t="s">
        <v>595</v>
      </c>
      <c r="F2495" s="1" t="s">
        <v>0</v>
      </c>
      <c r="G2495" s="24">
        <v>3823.19</v>
      </c>
    </row>
    <row r="2496" spans="1:7" ht="86.25" x14ac:dyDescent="0.25">
      <c r="A2496" s="1" t="str">
        <f>"000L5969"</f>
        <v>000L5969</v>
      </c>
      <c r="B2496" s="1" t="str">
        <f t="shared" si="40"/>
        <v xml:space="preserve">  </v>
      </c>
      <c r="C2496" s="3" t="s">
        <v>2123</v>
      </c>
      <c r="D2496" s="3" t="s">
        <v>0</v>
      </c>
      <c r="E2496" s="3" t="s">
        <v>33</v>
      </c>
      <c r="F2496" s="1" t="s">
        <v>0</v>
      </c>
      <c r="G2496" s="23" t="s">
        <v>2403</v>
      </c>
    </row>
    <row r="2497" spans="1:7" ht="57.75" x14ac:dyDescent="0.25">
      <c r="A2497" s="1" t="str">
        <f>"000L5970"</f>
        <v>000L5970</v>
      </c>
      <c r="B2497" s="1" t="str">
        <f t="shared" si="40"/>
        <v xml:space="preserve">  </v>
      </c>
      <c r="C2497" s="3" t="s">
        <v>2124</v>
      </c>
      <c r="D2497" s="3" t="s">
        <v>0</v>
      </c>
      <c r="E2497" s="3" t="s">
        <v>10</v>
      </c>
      <c r="F2497" s="1" t="s">
        <v>0</v>
      </c>
      <c r="G2497" s="24">
        <v>220.41</v>
      </c>
    </row>
    <row r="2498" spans="1:7" ht="72" x14ac:dyDescent="0.25">
      <c r="A2498" s="1" t="str">
        <f>"000L5971"</f>
        <v>000L5971</v>
      </c>
      <c r="B2498" s="1" t="str">
        <f t="shared" si="40"/>
        <v xml:space="preserve">  </v>
      </c>
      <c r="C2498" s="3" t="s">
        <v>2125</v>
      </c>
      <c r="D2498" s="3" t="s">
        <v>0</v>
      </c>
      <c r="E2498" s="3" t="s">
        <v>10</v>
      </c>
      <c r="F2498" s="1" t="s">
        <v>0</v>
      </c>
      <c r="G2498" s="24">
        <v>220.41</v>
      </c>
    </row>
    <row r="2499" spans="1:7" ht="72" x14ac:dyDescent="0.25">
      <c r="A2499" s="1" t="str">
        <f>"000L5972"</f>
        <v>000L5972</v>
      </c>
      <c r="B2499" s="1" t="str">
        <f t="shared" si="40"/>
        <v xml:space="preserve">  </v>
      </c>
      <c r="C2499" s="3" t="s">
        <v>2126</v>
      </c>
      <c r="D2499" s="3" t="s">
        <v>0</v>
      </c>
      <c r="E2499" s="3" t="s">
        <v>10</v>
      </c>
      <c r="F2499" s="1" t="s">
        <v>41</v>
      </c>
      <c r="G2499" s="24">
        <v>410.05</v>
      </c>
    </row>
    <row r="2500" spans="1:7" ht="43.5" x14ac:dyDescent="0.25">
      <c r="A2500" s="1" t="str">
        <f>"000L5974"</f>
        <v>000L5974</v>
      </c>
      <c r="B2500" s="1" t="str">
        <f t="shared" si="40"/>
        <v xml:space="preserve">  </v>
      </c>
      <c r="C2500" s="3" t="s">
        <v>2127</v>
      </c>
      <c r="D2500" s="3" t="s">
        <v>0</v>
      </c>
      <c r="E2500" s="3" t="s">
        <v>10</v>
      </c>
      <c r="F2500" s="1" t="s">
        <v>41</v>
      </c>
      <c r="G2500" s="24">
        <v>266.77999999999997</v>
      </c>
    </row>
    <row r="2501" spans="1:7" ht="72" x14ac:dyDescent="0.25">
      <c r="A2501" s="1" t="str">
        <f>"000L5975"</f>
        <v>000L5975</v>
      </c>
      <c r="B2501" s="1" t="str">
        <f t="shared" si="40"/>
        <v xml:space="preserve">  </v>
      </c>
      <c r="C2501" s="3" t="s">
        <v>2128</v>
      </c>
      <c r="D2501" s="3" t="s">
        <v>0</v>
      </c>
      <c r="E2501" s="3" t="s">
        <v>10</v>
      </c>
      <c r="F2501" s="1" t="s">
        <v>41</v>
      </c>
      <c r="G2501" s="24">
        <v>487.72</v>
      </c>
    </row>
    <row r="2502" spans="1:7" ht="72" x14ac:dyDescent="0.25">
      <c r="A2502" s="1" t="str">
        <f>"000L5976"</f>
        <v>000L5976</v>
      </c>
      <c r="B2502" s="1" t="str">
        <f t="shared" si="40"/>
        <v xml:space="preserve">  </v>
      </c>
      <c r="C2502" s="3" t="s">
        <v>2129</v>
      </c>
      <c r="D2502" s="3" t="s">
        <v>41</v>
      </c>
      <c r="E2502" s="3" t="s">
        <v>10</v>
      </c>
      <c r="F2502" s="1" t="s">
        <v>41</v>
      </c>
      <c r="G2502" s="24">
        <v>663.09</v>
      </c>
    </row>
    <row r="2503" spans="1:7" ht="43.5" x14ac:dyDescent="0.25">
      <c r="A2503" s="1" t="str">
        <f>"000L5978"</f>
        <v>000L5978</v>
      </c>
      <c r="B2503" s="1" t="str">
        <f t="shared" si="40"/>
        <v xml:space="preserve">  </v>
      </c>
      <c r="C2503" s="3" t="s">
        <v>2130</v>
      </c>
      <c r="D2503" s="3" t="s">
        <v>0</v>
      </c>
      <c r="E2503" s="3" t="s">
        <v>10</v>
      </c>
      <c r="F2503" s="1" t="s">
        <v>41</v>
      </c>
      <c r="G2503" s="24">
        <v>409.02</v>
      </c>
    </row>
    <row r="2504" spans="1:7" ht="72" x14ac:dyDescent="0.25">
      <c r="A2504" s="1" t="str">
        <f>"000L5979"</f>
        <v>000L5979</v>
      </c>
      <c r="B2504" s="1" t="str">
        <f t="shared" si="40"/>
        <v xml:space="preserve">  </v>
      </c>
      <c r="C2504" s="3" t="s">
        <v>2131</v>
      </c>
      <c r="D2504" s="3" t="s">
        <v>41</v>
      </c>
      <c r="E2504" s="3" t="s">
        <v>595</v>
      </c>
      <c r="F2504" s="1" t="s">
        <v>41</v>
      </c>
      <c r="G2504" s="24">
        <v>3198.03</v>
      </c>
    </row>
    <row r="2505" spans="1:7" ht="43.5" x14ac:dyDescent="0.25">
      <c r="A2505" s="1" t="str">
        <f>"000L5980"</f>
        <v>000L5980</v>
      </c>
      <c r="B2505" s="1" t="str">
        <f t="shared" si="40"/>
        <v xml:space="preserve">  </v>
      </c>
      <c r="C2505" s="3" t="s">
        <v>2132</v>
      </c>
      <c r="D2505" s="3" t="s">
        <v>41</v>
      </c>
      <c r="E2505" s="3" t="s">
        <v>595</v>
      </c>
      <c r="F2505" s="1" t="s">
        <v>41</v>
      </c>
      <c r="G2505" s="24">
        <v>4337.7</v>
      </c>
    </row>
    <row r="2506" spans="1:7" ht="43.5" x14ac:dyDescent="0.25">
      <c r="A2506" s="1" t="str">
        <f>"000L5981"</f>
        <v>000L5981</v>
      </c>
      <c r="B2506" s="1" t="str">
        <f t="shared" si="40"/>
        <v xml:space="preserve">  </v>
      </c>
      <c r="C2506" s="3" t="s">
        <v>2133</v>
      </c>
      <c r="D2506" s="3" t="s">
        <v>41</v>
      </c>
      <c r="E2506" s="3" t="s">
        <v>595</v>
      </c>
      <c r="F2506" s="1" t="s">
        <v>41</v>
      </c>
      <c r="G2506" s="24">
        <v>3510.45</v>
      </c>
    </row>
    <row r="2507" spans="1:7" ht="57.75" x14ac:dyDescent="0.25">
      <c r="A2507" s="1" t="str">
        <f>"000L5982"</f>
        <v>000L5982</v>
      </c>
      <c r="B2507" s="1" t="str">
        <f t="shared" si="40"/>
        <v xml:space="preserve">  </v>
      </c>
      <c r="C2507" s="3" t="s">
        <v>2134</v>
      </c>
      <c r="D2507" s="3" t="s">
        <v>41</v>
      </c>
      <c r="E2507" s="3" t="s">
        <v>10</v>
      </c>
      <c r="F2507" s="1" t="s">
        <v>41</v>
      </c>
      <c r="G2507" s="24">
        <v>708.18</v>
      </c>
    </row>
    <row r="2508" spans="1:7" ht="72" x14ac:dyDescent="0.25">
      <c r="A2508" s="1" t="str">
        <f>"000L5984"</f>
        <v>000L5984</v>
      </c>
      <c r="B2508" s="1" t="str">
        <f t="shared" si="40"/>
        <v xml:space="preserve">  </v>
      </c>
      <c r="C2508" s="3" t="s">
        <v>2135</v>
      </c>
      <c r="D2508" s="3" t="s">
        <v>41</v>
      </c>
      <c r="E2508" s="3" t="s">
        <v>10</v>
      </c>
      <c r="F2508" s="1" t="s">
        <v>41</v>
      </c>
      <c r="G2508" s="24">
        <v>701.71</v>
      </c>
    </row>
    <row r="2509" spans="1:7" ht="57.75" x14ac:dyDescent="0.25">
      <c r="A2509" s="1" t="str">
        <f>"000L5985"</f>
        <v>000L5985</v>
      </c>
      <c r="B2509" s="1" t="str">
        <f t="shared" si="40"/>
        <v xml:space="preserve">  </v>
      </c>
      <c r="C2509" s="3" t="s">
        <v>2136</v>
      </c>
      <c r="D2509" s="3" t="s">
        <v>0</v>
      </c>
      <c r="E2509" s="3" t="s">
        <v>10</v>
      </c>
      <c r="F2509" s="1" t="s">
        <v>41</v>
      </c>
      <c r="G2509" s="24">
        <v>296.77999999999997</v>
      </c>
    </row>
    <row r="2510" spans="1:7" ht="43.5" x14ac:dyDescent="0.25">
      <c r="A2510" s="1" t="str">
        <f>"000L5986"</f>
        <v>000L5986</v>
      </c>
      <c r="B2510" s="1" t="str">
        <f t="shared" ref="B2510:B2525" si="41">"  "</f>
        <v xml:space="preserve">  </v>
      </c>
      <c r="C2510" s="3" t="s">
        <v>2137</v>
      </c>
      <c r="D2510" s="3" t="s">
        <v>41</v>
      </c>
      <c r="E2510" s="3" t="s">
        <v>10</v>
      </c>
      <c r="F2510" s="1" t="s">
        <v>41</v>
      </c>
      <c r="G2510" s="24">
        <v>750.91</v>
      </c>
    </row>
    <row r="2511" spans="1:7" ht="57.75" x14ac:dyDescent="0.25">
      <c r="A2511" s="1" t="str">
        <f>"000L5987"</f>
        <v>000L5987</v>
      </c>
      <c r="B2511" s="1" t="str">
        <f t="shared" si="41"/>
        <v xml:space="preserve">  </v>
      </c>
      <c r="C2511" s="3" t="s">
        <v>2138</v>
      </c>
      <c r="D2511" s="3" t="s">
        <v>41</v>
      </c>
      <c r="E2511" s="3" t="s">
        <v>595</v>
      </c>
      <c r="F2511" s="1" t="s">
        <v>41</v>
      </c>
      <c r="G2511" s="24">
        <v>7568.47</v>
      </c>
    </row>
    <row r="2512" spans="1:7" ht="57.75" x14ac:dyDescent="0.25">
      <c r="A2512" s="1" t="str">
        <f>"000L5988"</f>
        <v>000L5988</v>
      </c>
      <c r="B2512" s="1" t="str">
        <f t="shared" si="41"/>
        <v xml:space="preserve">  </v>
      </c>
      <c r="C2512" s="3" t="s">
        <v>2139</v>
      </c>
      <c r="D2512" s="3" t="s">
        <v>41</v>
      </c>
      <c r="E2512" s="3" t="s">
        <v>595</v>
      </c>
      <c r="F2512" s="1" t="s">
        <v>0</v>
      </c>
      <c r="G2512" s="24">
        <v>2101.7399999999998</v>
      </c>
    </row>
    <row r="2513" spans="1:7" ht="57.75" x14ac:dyDescent="0.25">
      <c r="A2513" s="1" t="str">
        <f>"000L5990"</f>
        <v>000L5990</v>
      </c>
      <c r="B2513" s="1" t="str">
        <f t="shared" si="41"/>
        <v xml:space="preserve">  </v>
      </c>
      <c r="C2513" s="3" t="s">
        <v>2140</v>
      </c>
      <c r="D2513" s="3" t="s">
        <v>41</v>
      </c>
      <c r="E2513" s="3" t="s">
        <v>595</v>
      </c>
      <c r="F2513" s="1" t="s">
        <v>0</v>
      </c>
      <c r="G2513" s="24">
        <v>1908.69</v>
      </c>
    </row>
    <row r="2514" spans="1:7" ht="72" x14ac:dyDescent="0.25">
      <c r="A2514" s="1" t="str">
        <f>"000L5992"</f>
        <v>000L5992</v>
      </c>
      <c r="B2514" s="1" t="str">
        <f t="shared" si="41"/>
        <v xml:space="preserve">  </v>
      </c>
      <c r="C2514" s="3" t="s">
        <v>2141</v>
      </c>
      <c r="D2514" s="3" t="s">
        <v>0</v>
      </c>
      <c r="E2514" s="3" t="s">
        <v>81</v>
      </c>
      <c r="F2514" s="1" t="s">
        <v>0</v>
      </c>
      <c r="G2514" s="23" t="s">
        <v>2402</v>
      </c>
    </row>
    <row r="2515" spans="1:7" ht="43.5" x14ac:dyDescent="0.25">
      <c r="A2515" s="1" t="str">
        <f>"000L5999"</f>
        <v>000L5999</v>
      </c>
      <c r="B2515" s="1" t="str">
        <f t="shared" si="41"/>
        <v xml:space="preserve">  </v>
      </c>
      <c r="C2515" s="3" t="s">
        <v>2142</v>
      </c>
      <c r="D2515" s="3" t="s">
        <v>0</v>
      </c>
      <c r="E2515" s="3" t="s">
        <v>33</v>
      </c>
      <c r="F2515" s="1" t="s">
        <v>41</v>
      </c>
      <c r="G2515" s="23" t="s">
        <v>2403</v>
      </c>
    </row>
    <row r="2516" spans="1:7" ht="29.25" x14ac:dyDescent="0.25">
      <c r="A2516" s="1" t="str">
        <f>"000L6000"</f>
        <v>000L6000</v>
      </c>
      <c r="B2516" s="1" t="str">
        <f t="shared" si="41"/>
        <v xml:space="preserve">  </v>
      </c>
      <c r="C2516" s="3" t="s">
        <v>2143</v>
      </c>
      <c r="D2516" s="3" t="s">
        <v>0</v>
      </c>
      <c r="E2516" s="3" t="s">
        <v>1498</v>
      </c>
      <c r="F2516" s="1" t="s">
        <v>41</v>
      </c>
      <c r="G2516" s="23" t="s">
        <v>2409</v>
      </c>
    </row>
    <row r="2517" spans="1:7" ht="43.5" x14ac:dyDescent="0.25">
      <c r="A2517" s="1" t="str">
        <f>"000L6010"</f>
        <v>000L6010</v>
      </c>
      <c r="B2517" s="1" t="str">
        <f t="shared" si="41"/>
        <v xml:space="preserve">  </v>
      </c>
      <c r="C2517" s="3" t="s">
        <v>2144</v>
      </c>
      <c r="D2517" s="3" t="s">
        <v>0</v>
      </c>
      <c r="E2517" s="3" t="s">
        <v>1498</v>
      </c>
      <c r="F2517" s="1" t="s">
        <v>41</v>
      </c>
      <c r="G2517" s="23" t="s">
        <v>2409</v>
      </c>
    </row>
    <row r="2518" spans="1:7" ht="29.25" x14ac:dyDescent="0.25">
      <c r="A2518" s="1" t="str">
        <f>"000L6020"</f>
        <v>000L6020</v>
      </c>
      <c r="B2518" s="1" t="str">
        <f t="shared" si="41"/>
        <v xml:space="preserve">  </v>
      </c>
      <c r="C2518" s="3" t="s">
        <v>2145</v>
      </c>
      <c r="D2518" s="3" t="s">
        <v>0</v>
      </c>
      <c r="E2518" s="3" t="s">
        <v>1498</v>
      </c>
      <c r="F2518" s="1" t="s">
        <v>41</v>
      </c>
      <c r="G2518" s="23" t="s">
        <v>2409</v>
      </c>
    </row>
    <row r="2519" spans="1:7" ht="114.75" x14ac:dyDescent="0.25">
      <c r="A2519" s="1" t="str">
        <f>"000L6028"</f>
        <v>000L6028</v>
      </c>
      <c r="B2519" s="1" t="str">
        <f t="shared" si="41"/>
        <v xml:space="preserve">  </v>
      </c>
      <c r="C2519" s="3" t="s">
        <v>2146</v>
      </c>
      <c r="D2519" s="3" t="s">
        <v>41</v>
      </c>
      <c r="E2519" s="3" t="s">
        <v>81</v>
      </c>
      <c r="F2519" s="1" t="s">
        <v>0</v>
      </c>
      <c r="G2519" s="23" t="s">
        <v>2402</v>
      </c>
    </row>
    <row r="2520" spans="1:7" ht="72" x14ac:dyDescent="0.25">
      <c r="A2520" s="1" t="str">
        <f>"000L6029"</f>
        <v>000L6029</v>
      </c>
      <c r="B2520" s="1" t="str">
        <f t="shared" si="41"/>
        <v xml:space="preserve">  </v>
      </c>
      <c r="C2520" s="3" t="s">
        <v>2147</v>
      </c>
      <c r="D2520" s="3" t="s">
        <v>41</v>
      </c>
      <c r="E2520" s="3" t="s">
        <v>81</v>
      </c>
      <c r="F2520" s="1" t="s">
        <v>0</v>
      </c>
      <c r="G2520" s="23" t="s">
        <v>2402</v>
      </c>
    </row>
    <row r="2521" spans="1:7" ht="57.75" x14ac:dyDescent="0.25">
      <c r="A2521" s="1" t="str">
        <f>"000L6030"</f>
        <v>000L6030</v>
      </c>
      <c r="B2521" s="1" t="str">
        <f t="shared" si="41"/>
        <v xml:space="preserve">  </v>
      </c>
      <c r="C2521" s="3" t="s">
        <v>2148</v>
      </c>
      <c r="D2521" s="3" t="s">
        <v>41</v>
      </c>
      <c r="E2521" s="3" t="s">
        <v>81</v>
      </c>
      <c r="F2521" s="1" t="s">
        <v>0</v>
      </c>
      <c r="G2521" s="23" t="s">
        <v>2402</v>
      </c>
    </row>
    <row r="2522" spans="1:7" ht="100.5" x14ac:dyDescent="0.25">
      <c r="A2522" s="1" t="str">
        <f>"000L6031"</f>
        <v>000L6031</v>
      </c>
      <c r="B2522" s="1" t="str">
        <f t="shared" si="41"/>
        <v xml:space="preserve">  </v>
      </c>
      <c r="C2522" s="3" t="s">
        <v>2149</v>
      </c>
      <c r="D2522" s="3" t="s">
        <v>41</v>
      </c>
      <c r="E2522" s="3" t="s">
        <v>81</v>
      </c>
      <c r="F2522" s="1" t="s">
        <v>0</v>
      </c>
      <c r="G2522" s="23" t="s">
        <v>2402</v>
      </c>
    </row>
    <row r="2523" spans="1:7" ht="72" x14ac:dyDescent="0.25">
      <c r="A2523" s="1" t="str">
        <f>"000L6032"</f>
        <v>000L6032</v>
      </c>
      <c r="B2523" s="1" t="str">
        <f t="shared" si="41"/>
        <v xml:space="preserve">  </v>
      </c>
      <c r="C2523" s="3" t="s">
        <v>2150</v>
      </c>
      <c r="D2523" s="3" t="s">
        <v>41</v>
      </c>
      <c r="E2523" s="3" t="s">
        <v>81</v>
      </c>
      <c r="F2523" s="1" t="s">
        <v>0</v>
      </c>
      <c r="G2523" s="23" t="s">
        <v>2402</v>
      </c>
    </row>
    <row r="2524" spans="1:7" ht="72" x14ac:dyDescent="0.25">
      <c r="A2524" s="1" t="str">
        <f>"000L6033"</f>
        <v>000L6033</v>
      </c>
      <c r="B2524" s="1" t="str">
        <f t="shared" si="41"/>
        <v xml:space="preserve">  </v>
      </c>
      <c r="C2524" s="3" t="s">
        <v>2151</v>
      </c>
      <c r="D2524" s="3" t="s">
        <v>41</v>
      </c>
      <c r="E2524" s="3" t="s">
        <v>81</v>
      </c>
      <c r="F2524" s="1" t="s">
        <v>0</v>
      </c>
      <c r="G2524" s="23" t="s">
        <v>2402</v>
      </c>
    </row>
    <row r="2525" spans="1:7" ht="57.75" x14ac:dyDescent="0.25">
      <c r="A2525" s="1" t="str">
        <f>"000L6034"</f>
        <v>000L6034</v>
      </c>
      <c r="B2525" s="1" t="str">
        <f t="shared" si="41"/>
        <v xml:space="preserve">  </v>
      </c>
      <c r="C2525" s="3" t="s">
        <v>2152</v>
      </c>
      <c r="D2525" s="3" t="s">
        <v>41</v>
      </c>
      <c r="E2525" s="3" t="s">
        <v>81</v>
      </c>
      <c r="F2525" s="1" t="s">
        <v>0</v>
      </c>
      <c r="G2525" s="23" t="s">
        <v>2402</v>
      </c>
    </row>
    <row r="2526" spans="1:7" ht="57.75" x14ac:dyDescent="0.25">
      <c r="A2526" s="1" t="str">
        <f>"000L6034"</f>
        <v>000L6034</v>
      </c>
      <c r="B2526" s="1" t="str">
        <f>"NU"</f>
        <v>NU</v>
      </c>
      <c r="C2526" s="3" t="s">
        <v>2153</v>
      </c>
      <c r="D2526" s="3" t="s">
        <v>41</v>
      </c>
      <c r="E2526" s="3" t="s">
        <v>81</v>
      </c>
      <c r="F2526" s="1" t="s">
        <v>0</v>
      </c>
      <c r="G2526" s="23" t="s">
        <v>2402</v>
      </c>
    </row>
    <row r="2527" spans="1:7" ht="57.75" x14ac:dyDescent="0.25">
      <c r="A2527" s="1" t="str">
        <f>"000L6034"</f>
        <v>000L6034</v>
      </c>
      <c r="B2527" s="1" t="str">
        <f>"RA"</f>
        <v>RA</v>
      </c>
      <c r="C2527" s="3" t="s">
        <v>2152</v>
      </c>
      <c r="D2527" s="3" t="s">
        <v>41</v>
      </c>
      <c r="E2527" s="3" t="s">
        <v>81</v>
      </c>
      <c r="F2527" s="1" t="s">
        <v>0</v>
      </c>
      <c r="G2527" s="23" t="s">
        <v>2402</v>
      </c>
    </row>
    <row r="2528" spans="1:7" ht="72" x14ac:dyDescent="0.25">
      <c r="A2528" s="1" t="str">
        <f>"000L6035"</f>
        <v>000L6035</v>
      </c>
      <c r="B2528" s="1" t="str">
        <f>"  "</f>
        <v xml:space="preserve">  </v>
      </c>
      <c r="C2528" s="3" t="s">
        <v>2154</v>
      </c>
      <c r="D2528" s="3" t="s">
        <v>41</v>
      </c>
      <c r="E2528" s="3" t="s">
        <v>81</v>
      </c>
      <c r="F2528" s="1" t="s">
        <v>0</v>
      </c>
      <c r="G2528" s="23" t="s">
        <v>2402</v>
      </c>
    </row>
    <row r="2529" spans="1:7" ht="72" x14ac:dyDescent="0.25">
      <c r="A2529" s="1" t="str">
        <f>"000L6035"</f>
        <v>000L6035</v>
      </c>
      <c r="B2529" s="1" t="str">
        <f>"NU"</f>
        <v>NU</v>
      </c>
      <c r="C2529" s="3" t="s">
        <v>2155</v>
      </c>
      <c r="D2529" s="3" t="s">
        <v>41</v>
      </c>
      <c r="E2529" s="3" t="s">
        <v>81</v>
      </c>
      <c r="F2529" s="1" t="s">
        <v>0</v>
      </c>
      <c r="G2529" s="23" t="s">
        <v>2402</v>
      </c>
    </row>
    <row r="2530" spans="1:7" ht="72" x14ac:dyDescent="0.25">
      <c r="A2530" s="1" t="str">
        <f>"000L6035"</f>
        <v>000L6035</v>
      </c>
      <c r="B2530" s="1" t="str">
        <f>"RA"</f>
        <v>RA</v>
      </c>
      <c r="C2530" s="3" t="s">
        <v>2156</v>
      </c>
      <c r="D2530" s="3" t="s">
        <v>41</v>
      </c>
      <c r="E2530" s="3" t="s">
        <v>81</v>
      </c>
      <c r="F2530" s="1" t="s">
        <v>0</v>
      </c>
      <c r="G2530" s="23" t="s">
        <v>2402</v>
      </c>
    </row>
    <row r="2531" spans="1:7" ht="72" x14ac:dyDescent="0.25">
      <c r="A2531" s="1" t="str">
        <f>"000L6036"</f>
        <v>000L6036</v>
      </c>
      <c r="B2531" s="1" t="str">
        <f>"  "</f>
        <v xml:space="preserve">  </v>
      </c>
      <c r="C2531" s="3" t="s">
        <v>2157</v>
      </c>
      <c r="D2531" s="3" t="s">
        <v>41</v>
      </c>
      <c r="E2531" s="3" t="s">
        <v>81</v>
      </c>
      <c r="F2531" s="1" t="s">
        <v>0</v>
      </c>
      <c r="G2531" s="23" t="s">
        <v>2402</v>
      </c>
    </row>
    <row r="2532" spans="1:7" ht="72" x14ac:dyDescent="0.25">
      <c r="A2532" s="1" t="str">
        <f>"000L6036"</f>
        <v>000L6036</v>
      </c>
      <c r="B2532" s="1" t="str">
        <f>"NU"</f>
        <v>NU</v>
      </c>
      <c r="C2532" s="3" t="s">
        <v>2157</v>
      </c>
      <c r="D2532" s="3" t="s">
        <v>41</v>
      </c>
      <c r="E2532" s="3" t="s">
        <v>81</v>
      </c>
      <c r="F2532" s="1" t="s">
        <v>0</v>
      </c>
      <c r="G2532" s="23" t="s">
        <v>2402</v>
      </c>
    </row>
    <row r="2533" spans="1:7" ht="72" x14ac:dyDescent="0.25">
      <c r="A2533" s="1" t="str">
        <f>"000L6036"</f>
        <v>000L6036</v>
      </c>
      <c r="B2533" s="1" t="str">
        <f>"RA"</f>
        <v>RA</v>
      </c>
      <c r="C2533" s="3" t="s">
        <v>2158</v>
      </c>
      <c r="D2533" s="3" t="s">
        <v>41</v>
      </c>
      <c r="E2533" s="3" t="s">
        <v>81</v>
      </c>
      <c r="F2533" s="1" t="s">
        <v>0</v>
      </c>
      <c r="G2533" s="23" t="s">
        <v>2402</v>
      </c>
    </row>
    <row r="2534" spans="1:7" ht="100.5" x14ac:dyDescent="0.25">
      <c r="A2534" s="1" t="str">
        <f>"000L6037"</f>
        <v>000L6037</v>
      </c>
      <c r="B2534" s="1" t="str">
        <f>"  "</f>
        <v xml:space="preserve">  </v>
      </c>
      <c r="C2534" s="3" t="s">
        <v>2159</v>
      </c>
      <c r="D2534" s="3" t="s">
        <v>41</v>
      </c>
      <c r="E2534" s="3" t="s">
        <v>81</v>
      </c>
      <c r="F2534" s="1" t="s">
        <v>0</v>
      </c>
      <c r="G2534" s="23" t="s">
        <v>2402</v>
      </c>
    </row>
    <row r="2535" spans="1:7" ht="57.75" x14ac:dyDescent="0.25">
      <c r="A2535" s="1" t="str">
        <f>"000L6038"</f>
        <v>000L6038</v>
      </c>
      <c r="B2535" s="1" t="str">
        <f>"  "</f>
        <v xml:space="preserve">  </v>
      </c>
      <c r="C2535" s="3" t="s">
        <v>2160</v>
      </c>
      <c r="D2535" s="3" t="s">
        <v>41</v>
      </c>
      <c r="E2535" s="3" t="s">
        <v>81</v>
      </c>
      <c r="F2535" s="1" t="s">
        <v>0</v>
      </c>
      <c r="G2535" s="23" t="s">
        <v>2402</v>
      </c>
    </row>
    <row r="2536" spans="1:7" ht="57.75" x14ac:dyDescent="0.25">
      <c r="A2536" s="1" t="str">
        <f>"000L6038"</f>
        <v>000L6038</v>
      </c>
      <c r="B2536" s="1" t="str">
        <f>"NU"</f>
        <v>NU</v>
      </c>
      <c r="C2536" s="3" t="s">
        <v>2160</v>
      </c>
      <c r="D2536" s="3" t="s">
        <v>41</v>
      </c>
      <c r="E2536" s="3" t="s">
        <v>81</v>
      </c>
      <c r="F2536" s="1" t="s">
        <v>0</v>
      </c>
      <c r="G2536" s="23" t="s">
        <v>2402</v>
      </c>
    </row>
    <row r="2537" spans="1:7" ht="57.75" x14ac:dyDescent="0.25">
      <c r="A2537" s="1" t="str">
        <f>"000L6038"</f>
        <v>000L6038</v>
      </c>
      <c r="B2537" s="1" t="str">
        <f>"RA"</f>
        <v>RA</v>
      </c>
      <c r="C2537" s="3" t="s">
        <v>2160</v>
      </c>
      <c r="D2537" s="3" t="s">
        <v>41</v>
      </c>
      <c r="E2537" s="3" t="s">
        <v>81</v>
      </c>
      <c r="F2537" s="1" t="s">
        <v>0</v>
      </c>
      <c r="G2537" s="23" t="s">
        <v>2402</v>
      </c>
    </row>
    <row r="2538" spans="1:7" ht="72" x14ac:dyDescent="0.25">
      <c r="A2538" s="1" t="str">
        <f>"000L6039"</f>
        <v>000L6039</v>
      </c>
      <c r="B2538" s="1" t="str">
        <f>"  "</f>
        <v xml:space="preserve">  </v>
      </c>
      <c r="C2538" s="3" t="s">
        <v>2161</v>
      </c>
      <c r="D2538" s="3" t="s">
        <v>41</v>
      </c>
      <c r="E2538" s="3" t="s">
        <v>81</v>
      </c>
      <c r="F2538" s="1" t="s">
        <v>0</v>
      </c>
      <c r="G2538" s="23" t="s">
        <v>2402</v>
      </c>
    </row>
    <row r="2539" spans="1:7" ht="72" x14ac:dyDescent="0.25">
      <c r="A2539" s="1" t="str">
        <f>"000L6039"</f>
        <v>000L6039</v>
      </c>
      <c r="B2539" s="1" t="str">
        <f>"NU"</f>
        <v>NU</v>
      </c>
      <c r="C2539" s="3" t="s">
        <v>2161</v>
      </c>
      <c r="D2539" s="3" t="s">
        <v>41</v>
      </c>
      <c r="E2539" s="3" t="s">
        <v>81</v>
      </c>
      <c r="F2539" s="1" t="s">
        <v>0</v>
      </c>
      <c r="G2539" s="23" t="s">
        <v>2402</v>
      </c>
    </row>
    <row r="2540" spans="1:7" ht="72" x14ac:dyDescent="0.25">
      <c r="A2540" s="1" t="str">
        <f>"000L6039"</f>
        <v>000L6039</v>
      </c>
      <c r="B2540" s="1" t="str">
        <f>"RA"</f>
        <v>RA</v>
      </c>
      <c r="C2540" s="3" t="s">
        <v>2161</v>
      </c>
      <c r="D2540" s="3" t="s">
        <v>41</v>
      </c>
      <c r="E2540" s="3" t="s">
        <v>81</v>
      </c>
      <c r="F2540" s="1" t="s">
        <v>0</v>
      </c>
      <c r="G2540" s="23" t="s">
        <v>2402</v>
      </c>
    </row>
    <row r="2541" spans="1:7" ht="57.75" x14ac:dyDescent="0.25">
      <c r="A2541" s="1" t="str">
        <f>"000L6050"</f>
        <v>000L6050</v>
      </c>
      <c r="B2541" s="1" t="str">
        <f t="shared" ref="B2541:B2572" si="42">"  "</f>
        <v xml:space="preserve">  </v>
      </c>
      <c r="C2541" s="3" t="s">
        <v>2162</v>
      </c>
      <c r="D2541" s="3" t="s">
        <v>41</v>
      </c>
      <c r="E2541" s="3" t="s">
        <v>595</v>
      </c>
      <c r="F2541" s="1" t="s">
        <v>41</v>
      </c>
      <c r="G2541" s="24">
        <v>2394.5300000000002</v>
      </c>
    </row>
    <row r="2542" spans="1:7" ht="72" x14ac:dyDescent="0.25">
      <c r="A2542" s="1" t="str">
        <f>"000L6055"</f>
        <v>000L6055</v>
      </c>
      <c r="B2542" s="1" t="str">
        <f t="shared" si="42"/>
        <v xml:space="preserve">  </v>
      </c>
      <c r="C2542" s="3" t="s">
        <v>2163</v>
      </c>
      <c r="D2542" s="3" t="s">
        <v>41</v>
      </c>
      <c r="E2542" s="3" t="s">
        <v>595</v>
      </c>
      <c r="F2542" s="1" t="s">
        <v>41</v>
      </c>
      <c r="G2542" s="24">
        <v>2929.89</v>
      </c>
    </row>
    <row r="2543" spans="1:7" ht="57.75" x14ac:dyDescent="0.25">
      <c r="A2543" s="1" t="str">
        <f>"000L6100"</f>
        <v>000L6100</v>
      </c>
      <c r="B2543" s="1" t="str">
        <f t="shared" si="42"/>
        <v xml:space="preserve">  </v>
      </c>
      <c r="C2543" s="3" t="s">
        <v>2164</v>
      </c>
      <c r="D2543" s="3" t="s">
        <v>41</v>
      </c>
      <c r="E2543" s="3" t="s">
        <v>595</v>
      </c>
      <c r="F2543" s="1" t="s">
        <v>41</v>
      </c>
      <c r="G2543" s="24">
        <v>2475.42</v>
      </c>
    </row>
    <row r="2544" spans="1:7" ht="57.75" x14ac:dyDescent="0.25">
      <c r="A2544" s="1" t="str">
        <f>"000L6110"</f>
        <v>000L6110</v>
      </c>
      <c r="B2544" s="1" t="str">
        <f t="shared" si="42"/>
        <v xml:space="preserve">  </v>
      </c>
      <c r="C2544" s="3" t="s">
        <v>2165</v>
      </c>
      <c r="D2544" s="3" t="s">
        <v>41</v>
      </c>
      <c r="E2544" s="3" t="s">
        <v>595</v>
      </c>
      <c r="F2544" s="1" t="s">
        <v>41</v>
      </c>
      <c r="G2544" s="24">
        <v>2680.39</v>
      </c>
    </row>
    <row r="2545" spans="1:7" ht="57.75" x14ac:dyDescent="0.25">
      <c r="A2545" s="1" t="str">
        <f>"000L6120"</f>
        <v>000L6120</v>
      </c>
      <c r="B2545" s="1" t="str">
        <f t="shared" si="42"/>
        <v xml:space="preserve">  </v>
      </c>
      <c r="C2545" s="3" t="s">
        <v>2166</v>
      </c>
      <c r="D2545" s="3" t="s">
        <v>41</v>
      </c>
      <c r="E2545" s="3" t="s">
        <v>595</v>
      </c>
      <c r="F2545" s="1" t="s">
        <v>41</v>
      </c>
      <c r="G2545" s="24">
        <v>2982.61</v>
      </c>
    </row>
    <row r="2546" spans="1:7" ht="72" x14ac:dyDescent="0.25">
      <c r="A2546" s="1" t="str">
        <f>"000L6130"</f>
        <v>000L6130</v>
      </c>
      <c r="B2546" s="1" t="str">
        <f t="shared" si="42"/>
        <v xml:space="preserve">  </v>
      </c>
      <c r="C2546" s="3" t="s">
        <v>2167</v>
      </c>
      <c r="D2546" s="3" t="s">
        <v>41</v>
      </c>
      <c r="E2546" s="3" t="s">
        <v>595</v>
      </c>
      <c r="F2546" s="1" t="s">
        <v>41</v>
      </c>
      <c r="G2546" s="24">
        <v>3117.6</v>
      </c>
    </row>
    <row r="2547" spans="1:7" ht="57.75" x14ac:dyDescent="0.25">
      <c r="A2547" s="1" t="str">
        <f>"000L6200"</f>
        <v>000L6200</v>
      </c>
      <c r="B2547" s="1" t="str">
        <f t="shared" si="42"/>
        <v xml:space="preserve">  </v>
      </c>
      <c r="C2547" s="3" t="s">
        <v>2168</v>
      </c>
      <c r="D2547" s="3" t="s">
        <v>41</v>
      </c>
      <c r="E2547" s="3" t="s">
        <v>595</v>
      </c>
      <c r="F2547" s="1" t="s">
        <v>41</v>
      </c>
      <c r="G2547" s="24">
        <v>3433.52</v>
      </c>
    </row>
    <row r="2548" spans="1:7" ht="72" x14ac:dyDescent="0.25">
      <c r="A2548" s="1" t="str">
        <f>"000L6205"</f>
        <v>000L6205</v>
      </c>
      <c r="B2548" s="1" t="str">
        <f t="shared" si="42"/>
        <v xml:space="preserve">  </v>
      </c>
      <c r="C2548" s="3" t="s">
        <v>2169</v>
      </c>
      <c r="D2548" s="3" t="s">
        <v>41</v>
      </c>
      <c r="E2548" s="3" t="s">
        <v>595</v>
      </c>
      <c r="F2548" s="1" t="s">
        <v>41</v>
      </c>
      <c r="G2548" s="24">
        <v>3932.22</v>
      </c>
    </row>
    <row r="2549" spans="1:7" ht="57.75" x14ac:dyDescent="0.25">
      <c r="A2549" s="1" t="str">
        <f>"000L6250"</f>
        <v>000L6250</v>
      </c>
      <c r="B2549" s="1" t="str">
        <f t="shared" si="42"/>
        <v xml:space="preserve">  </v>
      </c>
      <c r="C2549" s="3" t="s">
        <v>2170</v>
      </c>
      <c r="D2549" s="3" t="s">
        <v>41</v>
      </c>
      <c r="E2549" s="3" t="s">
        <v>595</v>
      </c>
      <c r="F2549" s="1" t="s">
        <v>41</v>
      </c>
      <c r="G2549" s="24">
        <v>3326.04</v>
      </c>
    </row>
    <row r="2550" spans="1:7" ht="100.5" x14ac:dyDescent="0.25">
      <c r="A2550" s="1" t="str">
        <f>"000L6300"</f>
        <v>000L6300</v>
      </c>
      <c r="B2550" s="1" t="str">
        <f t="shared" si="42"/>
        <v xml:space="preserve">  </v>
      </c>
      <c r="C2550" s="3" t="s">
        <v>2171</v>
      </c>
      <c r="D2550" s="3" t="s">
        <v>41</v>
      </c>
      <c r="E2550" s="3" t="s">
        <v>595</v>
      </c>
      <c r="F2550" s="1" t="s">
        <v>41</v>
      </c>
      <c r="G2550" s="24">
        <v>4409.83</v>
      </c>
    </row>
    <row r="2551" spans="1:7" ht="57.75" x14ac:dyDescent="0.25">
      <c r="A2551" s="1" t="str">
        <f>"000L6310"</f>
        <v>000L6310</v>
      </c>
      <c r="B2551" s="1" t="str">
        <f t="shared" si="42"/>
        <v xml:space="preserve">  </v>
      </c>
      <c r="C2551" s="3" t="s">
        <v>2172</v>
      </c>
      <c r="D2551" s="3" t="s">
        <v>41</v>
      </c>
      <c r="E2551" s="3" t="s">
        <v>595</v>
      </c>
      <c r="F2551" s="1" t="s">
        <v>41</v>
      </c>
      <c r="G2551" s="24">
        <v>3890.42</v>
      </c>
    </row>
    <row r="2552" spans="1:7" ht="57.75" x14ac:dyDescent="0.25">
      <c r="A2552" s="1" t="str">
        <f>"000L6320"</f>
        <v>000L6320</v>
      </c>
      <c r="B2552" s="1" t="str">
        <f t="shared" si="42"/>
        <v xml:space="preserve">  </v>
      </c>
      <c r="C2552" s="3" t="s">
        <v>2173</v>
      </c>
      <c r="D2552" s="3" t="s">
        <v>41</v>
      </c>
      <c r="E2552" s="3" t="s">
        <v>595</v>
      </c>
      <c r="F2552" s="1" t="s">
        <v>41</v>
      </c>
      <c r="G2552" s="24">
        <v>2395.19</v>
      </c>
    </row>
    <row r="2553" spans="1:7" ht="100.5" x14ac:dyDescent="0.25">
      <c r="A2553" s="1" t="str">
        <f>"000L6350"</f>
        <v>000L6350</v>
      </c>
      <c r="B2553" s="1" t="str">
        <f t="shared" si="42"/>
        <v xml:space="preserve">  </v>
      </c>
      <c r="C2553" s="3" t="s">
        <v>2174</v>
      </c>
      <c r="D2553" s="3" t="s">
        <v>41</v>
      </c>
      <c r="E2553" s="3" t="s">
        <v>595</v>
      </c>
      <c r="F2553" s="1" t="s">
        <v>41</v>
      </c>
      <c r="G2553" s="24">
        <v>4957.5600000000004</v>
      </c>
    </row>
    <row r="2554" spans="1:7" ht="57.75" x14ac:dyDescent="0.25">
      <c r="A2554" s="1" t="str">
        <f>"000L6360"</f>
        <v>000L6360</v>
      </c>
      <c r="B2554" s="1" t="str">
        <f t="shared" si="42"/>
        <v xml:space="preserve">  </v>
      </c>
      <c r="C2554" s="3" t="s">
        <v>2175</v>
      </c>
      <c r="D2554" s="3" t="s">
        <v>41</v>
      </c>
      <c r="E2554" s="3" t="s">
        <v>595</v>
      </c>
      <c r="F2554" s="1" t="s">
        <v>41</v>
      </c>
      <c r="G2554" s="24">
        <v>3377.34</v>
      </c>
    </row>
    <row r="2555" spans="1:7" ht="57.75" x14ac:dyDescent="0.25">
      <c r="A2555" s="1" t="str">
        <f>"000L6370"</f>
        <v>000L6370</v>
      </c>
      <c r="B2555" s="1" t="str">
        <f t="shared" si="42"/>
        <v xml:space="preserve">  </v>
      </c>
      <c r="C2555" s="3" t="s">
        <v>2176</v>
      </c>
      <c r="D2555" s="3" t="s">
        <v>41</v>
      </c>
      <c r="E2555" s="3" t="s">
        <v>595</v>
      </c>
      <c r="F2555" s="1" t="s">
        <v>41</v>
      </c>
      <c r="G2555" s="24">
        <v>2369.37</v>
      </c>
    </row>
    <row r="2556" spans="1:7" ht="100.5" x14ac:dyDescent="0.25">
      <c r="A2556" s="1" t="str">
        <f>"000L6380"</f>
        <v>000L6380</v>
      </c>
      <c r="B2556" s="1" t="str">
        <f t="shared" si="42"/>
        <v xml:space="preserve">  </v>
      </c>
      <c r="C2556" s="3" t="s">
        <v>2177</v>
      </c>
      <c r="D2556" s="3" t="s">
        <v>41</v>
      </c>
      <c r="E2556" s="3" t="s">
        <v>595</v>
      </c>
      <c r="F2556" s="1" t="s">
        <v>41</v>
      </c>
      <c r="G2556" s="24">
        <v>1345.69</v>
      </c>
    </row>
    <row r="2557" spans="1:7" ht="100.5" x14ac:dyDescent="0.25">
      <c r="A2557" s="1" t="str">
        <f>"000L6382"</f>
        <v>000L6382</v>
      </c>
      <c r="B2557" s="1" t="str">
        <f t="shared" si="42"/>
        <v xml:space="preserve">  </v>
      </c>
      <c r="C2557" s="3" t="s">
        <v>2178</v>
      </c>
      <c r="D2557" s="3" t="s">
        <v>41</v>
      </c>
      <c r="E2557" s="3" t="s">
        <v>595</v>
      </c>
      <c r="F2557" s="1" t="s">
        <v>41</v>
      </c>
      <c r="G2557" s="24">
        <v>1581.34</v>
      </c>
    </row>
    <row r="2558" spans="1:7" ht="100.5" x14ac:dyDescent="0.25">
      <c r="A2558" s="1" t="str">
        <f>"000L6384"</f>
        <v>000L6384</v>
      </c>
      <c r="B2558" s="1" t="str">
        <f t="shared" si="42"/>
        <v xml:space="preserve">  </v>
      </c>
      <c r="C2558" s="3" t="s">
        <v>2179</v>
      </c>
      <c r="D2558" s="3" t="s">
        <v>41</v>
      </c>
      <c r="E2558" s="3" t="s">
        <v>595</v>
      </c>
      <c r="F2558" s="1" t="s">
        <v>41</v>
      </c>
      <c r="G2558" s="24">
        <v>2004.18</v>
      </c>
    </row>
    <row r="2559" spans="1:7" ht="100.5" x14ac:dyDescent="0.25">
      <c r="A2559" s="1" t="str">
        <f>"000L6386"</f>
        <v>000L6386</v>
      </c>
      <c r="B2559" s="1" t="str">
        <f t="shared" si="42"/>
        <v xml:space="preserve">  </v>
      </c>
      <c r="C2559" s="3" t="s">
        <v>2180</v>
      </c>
      <c r="D2559" s="3" t="s">
        <v>0</v>
      </c>
      <c r="E2559" s="3" t="s">
        <v>10</v>
      </c>
      <c r="F2559" s="1" t="s">
        <v>41</v>
      </c>
      <c r="G2559" s="24">
        <v>479.93</v>
      </c>
    </row>
    <row r="2560" spans="1:7" ht="100.5" x14ac:dyDescent="0.25">
      <c r="A2560" s="1" t="str">
        <f>"000L6388"</f>
        <v>000L6388</v>
      </c>
      <c r="B2560" s="1" t="str">
        <f t="shared" si="42"/>
        <v xml:space="preserve">  </v>
      </c>
      <c r="C2560" s="3" t="s">
        <v>2181</v>
      </c>
      <c r="D2560" s="3" t="s">
        <v>0</v>
      </c>
      <c r="E2560" s="3" t="s">
        <v>10</v>
      </c>
      <c r="F2560" s="1" t="s">
        <v>41</v>
      </c>
      <c r="G2560" s="24">
        <v>497.32</v>
      </c>
    </row>
    <row r="2561" spans="1:7" ht="72" x14ac:dyDescent="0.25">
      <c r="A2561" s="1" t="str">
        <f>"000L6400"</f>
        <v>000L6400</v>
      </c>
      <c r="B2561" s="1" t="str">
        <f t="shared" si="42"/>
        <v xml:space="preserve">  </v>
      </c>
      <c r="C2561" s="3" t="s">
        <v>2182</v>
      </c>
      <c r="D2561" s="3" t="s">
        <v>41</v>
      </c>
      <c r="E2561" s="3" t="s">
        <v>595</v>
      </c>
      <c r="F2561" s="1" t="s">
        <v>41</v>
      </c>
      <c r="G2561" s="24">
        <v>2644.25</v>
      </c>
    </row>
    <row r="2562" spans="1:7" ht="86.25" x14ac:dyDescent="0.25">
      <c r="A2562" s="1" t="str">
        <f>"000L6450"</f>
        <v>000L6450</v>
      </c>
      <c r="B2562" s="1" t="str">
        <f t="shared" si="42"/>
        <v xml:space="preserve">  </v>
      </c>
      <c r="C2562" s="3" t="s">
        <v>2183</v>
      </c>
      <c r="D2562" s="3" t="s">
        <v>41</v>
      </c>
      <c r="E2562" s="3" t="s">
        <v>595</v>
      </c>
      <c r="F2562" s="1" t="s">
        <v>41</v>
      </c>
      <c r="G2562" s="24">
        <v>3660.76</v>
      </c>
    </row>
    <row r="2563" spans="1:7" ht="72" x14ac:dyDescent="0.25">
      <c r="A2563" s="1" t="str">
        <f>"000L6500"</f>
        <v>000L6500</v>
      </c>
      <c r="B2563" s="1" t="str">
        <f t="shared" si="42"/>
        <v xml:space="preserve">  </v>
      </c>
      <c r="C2563" s="3" t="s">
        <v>2184</v>
      </c>
      <c r="D2563" s="3" t="s">
        <v>41</v>
      </c>
      <c r="E2563" s="3" t="s">
        <v>595</v>
      </c>
      <c r="F2563" s="1" t="s">
        <v>41</v>
      </c>
      <c r="G2563" s="24">
        <v>3952.3</v>
      </c>
    </row>
    <row r="2564" spans="1:7" ht="100.5" x14ac:dyDescent="0.25">
      <c r="A2564" s="1" t="str">
        <f>"000L6550"</f>
        <v>000L6550</v>
      </c>
      <c r="B2564" s="1" t="str">
        <f t="shared" si="42"/>
        <v xml:space="preserve">  </v>
      </c>
      <c r="C2564" s="3" t="s">
        <v>2185</v>
      </c>
      <c r="D2564" s="3" t="s">
        <v>41</v>
      </c>
      <c r="E2564" s="3" t="s">
        <v>595</v>
      </c>
      <c r="F2564" s="1" t="s">
        <v>41</v>
      </c>
      <c r="G2564" s="24">
        <v>4310.55</v>
      </c>
    </row>
    <row r="2565" spans="1:7" ht="57.75" x14ac:dyDescent="0.25">
      <c r="A2565" s="1" t="str">
        <f>"000L6570"</f>
        <v>000L6570</v>
      </c>
      <c r="B2565" s="1" t="str">
        <f t="shared" si="42"/>
        <v xml:space="preserve">  </v>
      </c>
      <c r="C2565" s="3" t="s">
        <v>2186</v>
      </c>
      <c r="D2565" s="3" t="s">
        <v>41</v>
      </c>
      <c r="E2565" s="3" t="s">
        <v>595</v>
      </c>
      <c r="F2565" s="1" t="s">
        <v>41</v>
      </c>
      <c r="G2565" s="24">
        <v>4693.49</v>
      </c>
    </row>
    <row r="2566" spans="1:7" ht="114.75" x14ac:dyDescent="0.25">
      <c r="A2566" s="1" t="str">
        <f>"000L6580"</f>
        <v>000L6580</v>
      </c>
      <c r="B2566" s="1" t="str">
        <f t="shared" si="42"/>
        <v xml:space="preserve">  </v>
      </c>
      <c r="C2566" s="3" t="s">
        <v>2187</v>
      </c>
      <c r="D2566" s="3" t="s">
        <v>41</v>
      </c>
      <c r="E2566" s="3" t="s">
        <v>595</v>
      </c>
      <c r="F2566" s="1" t="s">
        <v>41</v>
      </c>
      <c r="G2566" s="24">
        <v>1768.12</v>
      </c>
    </row>
    <row r="2567" spans="1:7" ht="100.5" x14ac:dyDescent="0.25">
      <c r="A2567" s="1" t="str">
        <f>"000L6582"</f>
        <v>000L6582</v>
      </c>
      <c r="B2567" s="1" t="str">
        <f t="shared" si="42"/>
        <v xml:space="preserve">  </v>
      </c>
      <c r="C2567" s="3" t="s">
        <v>2188</v>
      </c>
      <c r="D2567" s="3" t="s">
        <v>41</v>
      </c>
      <c r="E2567" s="3" t="s">
        <v>595</v>
      </c>
      <c r="F2567" s="1" t="s">
        <v>41</v>
      </c>
      <c r="G2567" s="24">
        <v>1503.29</v>
      </c>
    </row>
    <row r="2568" spans="1:7" ht="100.5" x14ac:dyDescent="0.25">
      <c r="A2568" s="1" t="str">
        <f>"000L6584"</f>
        <v>000L6584</v>
      </c>
      <c r="B2568" s="1" t="str">
        <f t="shared" si="42"/>
        <v xml:space="preserve">  </v>
      </c>
      <c r="C2568" s="3" t="s">
        <v>2189</v>
      </c>
      <c r="D2568" s="3" t="s">
        <v>41</v>
      </c>
      <c r="E2568" s="3" t="s">
        <v>595</v>
      </c>
      <c r="F2568" s="1" t="s">
        <v>41</v>
      </c>
      <c r="G2568" s="24">
        <v>2181.6</v>
      </c>
    </row>
    <row r="2569" spans="1:7" ht="100.5" x14ac:dyDescent="0.25">
      <c r="A2569" s="1" t="str">
        <f>"000L6586"</f>
        <v>000L6586</v>
      </c>
      <c r="B2569" s="1" t="str">
        <f t="shared" si="42"/>
        <v xml:space="preserve">  </v>
      </c>
      <c r="C2569" s="3" t="s">
        <v>2190</v>
      </c>
      <c r="D2569" s="3" t="s">
        <v>41</v>
      </c>
      <c r="E2569" s="3" t="s">
        <v>595</v>
      </c>
      <c r="F2569" s="1" t="s">
        <v>41</v>
      </c>
      <c r="G2569" s="24">
        <v>2019.48</v>
      </c>
    </row>
    <row r="2570" spans="1:7" ht="100.5" x14ac:dyDescent="0.25">
      <c r="A2570" s="1" t="str">
        <f>"000L6588"</f>
        <v>000L6588</v>
      </c>
      <c r="B2570" s="1" t="str">
        <f t="shared" si="42"/>
        <v xml:space="preserve">  </v>
      </c>
      <c r="C2570" s="3" t="s">
        <v>2191</v>
      </c>
      <c r="D2570" s="3" t="s">
        <v>41</v>
      </c>
      <c r="E2570" s="3" t="s">
        <v>595</v>
      </c>
      <c r="F2570" s="1" t="s">
        <v>41</v>
      </c>
      <c r="G2570" s="24">
        <v>3198.03</v>
      </c>
    </row>
    <row r="2571" spans="1:7" ht="100.5" x14ac:dyDescent="0.25">
      <c r="A2571" s="1" t="str">
        <f>"000L6590"</f>
        <v>000L6590</v>
      </c>
      <c r="B2571" s="1" t="str">
        <f t="shared" si="42"/>
        <v xml:space="preserve">  </v>
      </c>
      <c r="C2571" s="3" t="s">
        <v>2192</v>
      </c>
      <c r="D2571" s="3" t="s">
        <v>41</v>
      </c>
      <c r="E2571" s="3" t="s">
        <v>595</v>
      </c>
      <c r="F2571" s="1" t="s">
        <v>41</v>
      </c>
      <c r="G2571" s="24">
        <v>2821.95</v>
      </c>
    </row>
    <row r="2572" spans="1:7" ht="43.5" x14ac:dyDescent="0.25">
      <c r="A2572" s="1" t="str">
        <f>"000L6600"</f>
        <v>000L6600</v>
      </c>
      <c r="B2572" s="1" t="str">
        <f t="shared" si="42"/>
        <v xml:space="preserve">  </v>
      </c>
      <c r="C2572" s="3" t="s">
        <v>2193</v>
      </c>
      <c r="D2572" s="3" t="s">
        <v>0</v>
      </c>
      <c r="E2572" s="3" t="s">
        <v>10</v>
      </c>
      <c r="F2572" s="1" t="s">
        <v>0</v>
      </c>
      <c r="G2572" s="24">
        <v>198.4</v>
      </c>
    </row>
    <row r="2573" spans="1:7" ht="43.5" x14ac:dyDescent="0.25">
      <c r="A2573" s="1" t="str">
        <f>"000L6605"</f>
        <v>000L6605</v>
      </c>
      <c r="B2573" s="1" t="str">
        <f t="shared" ref="B2573:B2604" si="43">"  "</f>
        <v xml:space="preserve">  </v>
      </c>
      <c r="C2573" s="3" t="s">
        <v>2194</v>
      </c>
      <c r="D2573" s="3" t="s">
        <v>0</v>
      </c>
      <c r="E2573" s="3" t="s">
        <v>10</v>
      </c>
      <c r="F2573" s="1" t="s">
        <v>0</v>
      </c>
      <c r="G2573" s="24">
        <v>194.68</v>
      </c>
    </row>
    <row r="2574" spans="1:7" ht="43.5" x14ac:dyDescent="0.25">
      <c r="A2574" s="1" t="str">
        <f>"000L6610"</f>
        <v>000L6610</v>
      </c>
      <c r="B2574" s="1" t="str">
        <f t="shared" si="43"/>
        <v xml:space="preserve">  </v>
      </c>
      <c r="C2574" s="3" t="s">
        <v>2195</v>
      </c>
      <c r="D2574" s="3" t="s">
        <v>0</v>
      </c>
      <c r="E2574" s="3" t="s">
        <v>10</v>
      </c>
      <c r="F2574" s="1" t="s">
        <v>41</v>
      </c>
      <c r="G2574" s="24">
        <v>194.46</v>
      </c>
    </row>
    <row r="2575" spans="1:7" ht="72" x14ac:dyDescent="0.25">
      <c r="A2575" s="1" t="str">
        <f>"000L6611"</f>
        <v>000L6611</v>
      </c>
      <c r="B2575" s="1" t="str">
        <f t="shared" si="43"/>
        <v xml:space="preserve">  </v>
      </c>
      <c r="C2575" s="3" t="s">
        <v>2196</v>
      </c>
      <c r="D2575" s="3" t="s">
        <v>0</v>
      </c>
      <c r="E2575" s="3" t="s">
        <v>10</v>
      </c>
      <c r="F2575" s="1" t="s">
        <v>0</v>
      </c>
      <c r="G2575" s="24">
        <v>433.17</v>
      </c>
    </row>
    <row r="2576" spans="1:7" ht="43.5" x14ac:dyDescent="0.25">
      <c r="A2576" s="1" t="str">
        <f>"000L6615"</f>
        <v>000L6615</v>
      </c>
      <c r="B2576" s="1" t="str">
        <f t="shared" si="43"/>
        <v xml:space="preserve">  </v>
      </c>
      <c r="C2576" s="3" t="s">
        <v>2197</v>
      </c>
      <c r="D2576" s="3" t="s">
        <v>0</v>
      </c>
      <c r="E2576" s="3" t="s">
        <v>10</v>
      </c>
      <c r="F2576" s="1" t="s">
        <v>0</v>
      </c>
      <c r="G2576" s="24">
        <v>200.43</v>
      </c>
    </row>
    <row r="2577" spans="1:7" ht="72" x14ac:dyDescent="0.25">
      <c r="A2577" s="1" t="str">
        <f>"000L6620"</f>
        <v>000L6620</v>
      </c>
      <c r="B2577" s="1" t="str">
        <f t="shared" si="43"/>
        <v xml:space="preserve">  </v>
      </c>
      <c r="C2577" s="3" t="s">
        <v>2198</v>
      </c>
      <c r="D2577" s="3" t="s">
        <v>0</v>
      </c>
      <c r="E2577" s="3" t="s">
        <v>10</v>
      </c>
      <c r="F2577" s="1" t="s">
        <v>0</v>
      </c>
      <c r="G2577" s="24">
        <v>398.95</v>
      </c>
    </row>
    <row r="2578" spans="1:7" ht="72" x14ac:dyDescent="0.25">
      <c r="A2578" s="1" t="str">
        <f>"000L6623"</f>
        <v>000L6623</v>
      </c>
      <c r="B2578" s="1" t="str">
        <f t="shared" si="43"/>
        <v xml:space="preserve">  </v>
      </c>
      <c r="C2578" s="3" t="s">
        <v>2199</v>
      </c>
      <c r="D2578" s="3" t="s">
        <v>41</v>
      </c>
      <c r="E2578" s="3" t="s">
        <v>10</v>
      </c>
      <c r="F2578" s="1" t="s">
        <v>0</v>
      </c>
      <c r="G2578" s="24">
        <v>763.45</v>
      </c>
    </row>
    <row r="2579" spans="1:7" ht="57.75" x14ac:dyDescent="0.25">
      <c r="A2579" s="1" t="str">
        <f>"000L6624"</f>
        <v>000L6624</v>
      </c>
      <c r="B2579" s="1" t="str">
        <f t="shared" si="43"/>
        <v xml:space="preserve">  </v>
      </c>
      <c r="C2579" s="3" t="s">
        <v>2200</v>
      </c>
      <c r="D2579" s="3" t="s">
        <v>41</v>
      </c>
      <c r="E2579" s="3" t="s">
        <v>595</v>
      </c>
      <c r="F2579" s="1" t="s">
        <v>0</v>
      </c>
      <c r="G2579" s="24">
        <v>3962.28</v>
      </c>
    </row>
    <row r="2580" spans="1:7" ht="57.75" x14ac:dyDescent="0.25">
      <c r="A2580" s="1" t="str">
        <f>"000L6625"</f>
        <v>000L6625</v>
      </c>
      <c r="B2580" s="1" t="str">
        <f t="shared" si="43"/>
        <v xml:space="preserve">  </v>
      </c>
      <c r="C2580" s="3" t="s">
        <v>2201</v>
      </c>
      <c r="D2580" s="3" t="s">
        <v>41</v>
      </c>
      <c r="E2580" s="3" t="s">
        <v>10</v>
      </c>
      <c r="F2580" s="1" t="s">
        <v>0</v>
      </c>
      <c r="G2580" s="24">
        <v>559.05999999999995</v>
      </c>
    </row>
    <row r="2581" spans="1:7" ht="72" x14ac:dyDescent="0.25">
      <c r="A2581" s="1" t="str">
        <f>"000L6628"</f>
        <v>000L6628</v>
      </c>
      <c r="B2581" s="1" t="str">
        <f t="shared" si="43"/>
        <v xml:space="preserve">  </v>
      </c>
      <c r="C2581" s="3" t="s">
        <v>2202</v>
      </c>
      <c r="D2581" s="3" t="s">
        <v>41</v>
      </c>
      <c r="E2581" s="3" t="s">
        <v>10</v>
      </c>
      <c r="F2581" s="1" t="s">
        <v>0</v>
      </c>
      <c r="G2581" s="24">
        <v>618.29999999999995</v>
      </c>
    </row>
    <row r="2582" spans="1:7" ht="86.25" x14ac:dyDescent="0.25">
      <c r="A2582" s="1" t="str">
        <f>"000L6629"</f>
        <v>000L6629</v>
      </c>
      <c r="B2582" s="1" t="str">
        <f t="shared" si="43"/>
        <v xml:space="preserve">  </v>
      </c>
      <c r="C2582" s="3" t="s">
        <v>2203</v>
      </c>
      <c r="D2582" s="3" t="s">
        <v>0</v>
      </c>
      <c r="E2582" s="3" t="s">
        <v>10</v>
      </c>
      <c r="F2582" s="1" t="s">
        <v>0</v>
      </c>
      <c r="G2582" s="24">
        <v>158.57</v>
      </c>
    </row>
    <row r="2583" spans="1:7" ht="43.5" x14ac:dyDescent="0.25">
      <c r="A2583" s="1" t="str">
        <f>"000L6630"</f>
        <v>000L6630</v>
      </c>
      <c r="B2583" s="1" t="str">
        <f t="shared" si="43"/>
        <v xml:space="preserve">  </v>
      </c>
      <c r="C2583" s="3" t="s">
        <v>2204</v>
      </c>
      <c r="D2583" s="3" t="s">
        <v>0</v>
      </c>
      <c r="E2583" s="3" t="s">
        <v>10</v>
      </c>
      <c r="F2583" s="1" t="s">
        <v>0</v>
      </c>
      <c r="G2583" s="24">
        <v>226.54</v>
      </c>
    </row>
    <row r="2584" spans="1:7" ht="57.75" x14ac:dyDescent="0.25">
      <c r="A2584" s="1" t="str">
        <f>"000L6632"</f>
        <v>000L6632</v>
      </c>
      <c r="B2584" s="1" t="str">
        <f t="shared" si="43"/>
        <v xml:space="preserve">  </v>
      </c>
      <c r="C2584" s="3" t="s">
        <v>2205</v>
      </c>
      <c r="D2584" s="3" t="s">
        <v>0</v>
      </c>
      <c r="E2584" s="3" t="s">
        <v>10</v>
      </c>
      <c r="F2584" s="1" t="s">
        <v>0</v>
      </c>
      <c r="G2584" s="24">
        <v>75.319999999999993</v>
      </c>
    </row>
    <row r="2585" spans="1:7" ht="43.5" x14ac:dyDescent="0.25">
      <c r="A2585" s="1" t="str">
        <f>"000L6635"</f>
        <v>000L6635</v>
      </c>
      <c r="B2585" s="1" t="str">
        <f t="shared" si="43"/>
        <v xml:space="preserve">  </v>
      </c>
      <c r="C2585" s="3" t="s">
        <v>2206</v>
      </c>
      <c r="D2585" s="3" t="s">
        <v>0</v>
      </c>
      <c r="E2585" s="3" t="s">
        <v>10</v>
      </c>
      <c r="F2585" s="1" t="s">
        <v>0</v>
      </c>
      <c r="G2585" s="24">
        <v>207.96</v>
      </c>
    </row>
    <row r="2586" spans="1:7" ht="43.5" x14ac:dyDescent="0.25">
      <c r="A2586" s="1" t="str">
        <f>"000L6637"</f>
        <v>000L6637</v>
      </c>
      <c r="B2586" s="1" t="str">
        <f t="shared" si="43"/>
        <v xml:space="preserve">  </v>
      </c>
      <c r="C2586" s="3" t="s">
        <v>2207</v>
      </c>
      <c r="D2586" s="3" t="s">
        <v>0</v>
      </c>
      <c r="E2586" s="3" t="s">
        <v>10</v>
      </c>
      <c r="F2586" s="1" t="s">
        <v>0</v>
      </c>
      <c r="G2586" s="24">
        <v>409.26</v>
      </c>
    </row>
    <row r="2587" spans="1:7" ht="43.5" x14ac:dyDescent="0.25">
      <c r="A2587" s="1" t="str">
        <f>"000L6640"</f>
        <v>000L6640</v>
      </c>
      <c r="B2587" s="1" t="str">
        <f t="shared" si="43"/>
        <v xml:space="preserve">  </v>
      </c>
      <c r="C2587" s="3" t="s">
        <v>2208</v>
      </c>
      <c r="D2587" s="3" t="s">
        <v>0</v>
      </c>
      <c r="E2587" s="3" t="s">
        <v>10</v>
      </c>
      <c r="F2587" s="1" t="s">
        <v>0</v>
      </c>
      <c r="G2587" s="24">
        <v>302.22000000000003</v>
      </c>
    </row>
    <row r="2588" spans="1:7" ht="43.5" x14ac:dyDescent="0.25">
      <c r="A2588" s="1" t="str">
        <f>"000L6641"</f>
        <v>000L6641</v>
      </c>
      <c r="B2588" s="1" t="str">
        <f t="shared" si="43"/>
        <v xml:space="preserve">  </v>
      </c>
      <c r="C2588" s="3" t="s">
        <v>2209</v>
      </c>
      <c r="D2588" s="3" t="s">
        <v>0</v>
      </c>
      <c r="E2588" s="3" t="s">
        <v>10</v>
      </c>
      <c r="F2588" s="1" t="s">
        <v>0</v>
      </c>
      <c r="G2588" s="24">
        <v>205.09</v>
      </c>
    </row>
    <row r="2589" spans="1:7" ht="43.5" x14ac:dyDescent="0.25">
      <c r="A2589" s="1" t="str">
        <f>"000L6642"</f>
        <v>000L6642</v>
      </c>
      <c r="B2589" s="1" t="str">
        <f t="shared" si="43"/>
        <v xml:space="preserve">  </v>
      </c>
      <c r="C2589" s="3" t="s">
        <v>2210</v>
      </c>
      <c r="D2589" s="3" t="s">
        <v>0</v>
      </c>
      <c r="E2589" s="3" t="s">
        <v>10</v>
      </c>
      <c r="F2589" s="1" t="s">
        <v>0</v>
      </c>
      <c r="G2589" s="24">
        <v>280.81</v>
      </c>
    </row>
    <row r="2590" spans="1:7" ht="57.75" x14ac:dyDescent="0.25">
      <c r="A2590" s="1" t="str">
        <f>"000L6645"</f>
        <v>000L6645</v>
      </c>
      <c r="B2590" s="1" t="str">
        <f t="shared" si="43"/>
        <v xml:space="preserve">  </v>
      </c>
      <c r="C2590" s="3" t="s">
        <v>2211</v>
      </c>
      <c r="D2590" s="3" t="s">
        <v>0</v>
      </c>
      <c r="E2590" s="3" t="s">
        <v>10</v>
      </c>
      <c r="F2590" s="1" t="s">
        <v>0</v>
      </c>
      <c r="G2590" s="24">
        <v>355.64</v>
      </c>
    </row>
    <row r="2591" spans="1:7" ht="57.75" x14ac:dyDescent="0.25">
      <c r="A2591" s="1" t="str">
        <f>"000L6647"</f>
        <v>000L6647</v>
      </c>
      <c r="B2591" s="1" t="str">
        <f t="shared" si="43"/>
        <v xml:space="preserve">  </v>
      </c>
      <c r="C2591" s="3" t="s">
        <v>2212</v>
      </c>
      <c r="D2591" s="3" t="s">
        <v>41</v>
      </c>
      <c r="E2591" s="3" t="s">
        <v>10</v>
      </c>
      <c r="F2591" s="1" t="s">
        <v>0</v>
      </c>
      <c r="G2591" s="24">
        <v>546.28</v>
      </c>
    </row>
    <row r="2592" spans="1:7" ht="43.5" x14ac:dyDescent="0.25">
      <c r="A2592" s="1" t="str">
        <f>"000L6650"</f>
        <v>000L6650</v>
      </c>
      <c r="B2592" s="1" t="str">
        <f t="shared" si="43"/>
        <v xml:space="preserve">  </v>
      </c>
      <c r="C2592" s="3" t="s">
        <v>2213</v>
      </c>
      <c r="D2592" s="3" t="s">
        <v>0</v>
      </c>
      <c r="E2592" s="3" t="s">
        <v>10</v>
      </c>
      <c r="F2592" s="1" t="s">
        <v>0</v>
      </c>
      <c r="G2592" s="24">
        <v>355.8</v>
      </c>
    </row>
    <row r="2593" spans="1:7" ht="43.5" x14ac:dyDescent="0.25">
      <c r="A2593" s="1" t="str">
        <f>"000L6655"</f>
        <v>000L6655</v>
      </c>
      <c r="B2593" s="1" t="str">
        <f t="shared" si="43"/>
        <v xml:space="preserve">  </v>
      </c>
      <c r="C2593" s="3" t="s">
        <v>2214</v>
      </c>
      <c r="D2593" s="3" t="s">
        <v>0</v>
      </c>
      <c r="E2593" s="3" t="s">
        <v>10</v>
      </c>
      <c r="F2593" s="1" t="s">
        <v>0</v>
      </c>
      <c r="G2593" s="24">
        <v>94.5</v>
      </c>
    </row>
    <row r="2594" spans="1:7" ht="43.5" x14ac:dyDescent="0.25">
      <c r="A2594" s="1" t="str">
        <f>"000L6660"</f>
        <v>000L6660</v>
      </c>
      <c r="B2594" s="1" t="str">
        <f t="shared" si="43"/>
        <v xml:space="preserve">  </v>
      </c>
      <c r="C2594" s="3" t="s">
        <v>2215</v>
      </c>
      <c r="D2594" s="3" t="s">
        <v>0</v>
      </c>
      <c r="E2594" s="3" t="s">
        <v>10</v>
      </c>
      <c r="F2594" s="1" t="s">
        <v>0</v>
      </c>
      <c r="G2594" s="24">
        <v>120.05</v>
      </c>
    </row>
    <row r="2595" spans="1:7" ht="43.5" x14ac:dyDescent="0.25">
      <c r="A2595" s="1" t="str">
        <f>"000L6665"</f>
        <v>000L6665</v>
      </c>
      <c r="B2595" s="1" t="str">
        <f t="shared" si="43"/>
        <v xml:space="preserve">  </v>
      </c>
      <c r="C2595" s="3" t="s">
        <v>2216</v>
      </c>
      <c r="D2595" s="3" t="s">
        <v>0</v>
      </c>
      <c r="E2595" s="3" t="s">
        <v>10</v>
      </c>
      <c r="F2595" s="1" t="s">
        <v>0</v>
      </c>
      <c r="G2595" s="24">
        <v>48.4</v>
      </c>
    </row>
    <row r="2596" spans="1:7" ht="43.5" x14ac:dyDescent="0.25">
      <c r="A2596" s="1" t="str">
        <f>"000L6670"</f>
        <v>000L6670</v>
      </c>
      <c r="B2596" s="1" t="str">
        <f t="shared" si="43"/>
        <v xml:space="preserve">  </v>
      </c>
      <c r="C2596" s="3" t="s">
        <v>2217</v>
      </c>
      <c r="D2596" s="3" t="s">
        <v>0</v>
      </c>
      <c r="E2596" s="3" t="s">
        <v>10</v>
      </c>
      <c r="F2596" s="1" t="s">
        <v>0</v>
      </c>
      <c r="G2596" s="24">
        <v>60.85</v>
      </c>
    </row>
    <row r="2597" spans="1:7" ht="57.75" x14ac:dyDescent="0.25">
      <c r="A2597" s="1" t="str">
        <f>"000L6672"</f>
        <v>000L6672</v>
      </c>
      <c r="B2597" s="1" t="str">
        <f t="shared" si="43"/>
        <v xml:space="preserve">  </v>
      </c>
      <c r="C2597" s="3" t="s">
        <v>2218</v>
      </c>
      <c r="D2597" s="3" t="s">
        <v>0</v>
      </c>
      <c r="E2597" s="3" t="s">
        <v>10</v>
      </c>
      <c r="F2597" s="1" t="s">
        <v>0</v>
      </c>
      <c r="G2597" s="24">
        <v>177.35</v>
      </c>
    </row>
    <row r="2598" spans="1:7" ht="57.75" x14ac:dyDescent="0.25">
      <c r="A2598" s="1" t="str">
        <f>"000L6675"</f>
        <v>000L6675</v>
      </c>
      <c r="B2598" s="1" t="str">
        <f t="shared" si="43"/>
        <v xml:space="preserve">  </v>
      </c>
      <c r="C2598" s="3" t="s">
        <v>2219</v>
      </c>
      <c r="D2598" s="3" t="s">
        <v>0</v>
      </c>
      <c r="E2598" s="3" t="s">
        <v>10</v>
      </c>
      <c r="F2598" s="1" t="s">
        <v>0</v>
      </c>
      <c r="G2598" s="24">
        <v>126.23</v>
      </c>
    </row>
    <row r="2599" spans="1:7" ht="57.75" x14ac:dyDescent="0.25">
      <c r="A2599" s="1" t="str">
        <f>"000L6676"</f>
        <v>000L6676</v>
      </c>
      <c r="B2599" s="1" t="str">
        <f t="shared" si="43"/>
        <v xml:space="preserve">  </v>
      </c>
      <c r="C2599" s="3" t="s">
        <v>2220</v>
      </c>
      <c r="D2599" s="3" t="s">
        <v>0</v>
      </c>
      <c r="E2599" s="3" t="s">
        <v>10</v>
      </c>
      <c r="F2599" s="1" t="s">
        <v>0</v>
      </c>
      <c r="G2599" s="24">
        <v>136.81</v>
      </c>
    </row>
    <row r="2600" spans="1:7" ht="86.25" x14ac:dyDescent="0.25">
      <c r="A2600" s="1" t="str">
        <f>"000L6677"</f>
        <v>000L6677</v>
      </c>
      <c r="B2600" s="1" t="str">
        <f t="shared" si="43"/>
        <v xml:space="preserve">  </v>
      </c>
      <c r="C2600" s="3" t="s">
        <v>2221</v>
      </c>
      <c r="D2600" s="3" t="s">
        <v>0</v>
      </c>
      <c r="E2600" s="3" t="s">
        <v>10</v>
      </c>
      <c r="F2600" s="1" t="s">
        <v>0</v>
      </c>
      <c r="G2600" s="24">
        <v>312.07</v>
      </c>
    </row>
    <row r="2601" spans="1:7" ht="57.75" x14ac:dyDescent="0.25">
      <c r="A2601" s="1" t="str">
        <f>"000L6680"</f>
        <v>000L6680</v>
      </c>
      <c r="B2601" s="1" t="str">
        <f t="shared" si="43"/>
        <v xml:space="preserve">  </v>
      </c>
      <c r="C2601" s="3" t="s">
        <v>2222</v>
      </c>
      <c r="D2601" s="3" t="s">
        <v>0</v>
      </c>
      <c r="E2601" s="3" t="s">
        <v>10</v>
      </c>
      <c r="F2601" s="1" t="s">
        <v>0</v>
      </c>
      <c r="G2601" s="24">
        <v>253.27</v>
      </c>
    </row>
    <row r="2602" spans="1:7" ht="57.75" x14ac:dyDescent="0.25">
      <c r="A2602" s="1" t="str">
        <f>"000L6682"</f>
        <v>000L6682</v>
      </c>
      <c r="B2602" s="1" t="str">
        <f t="shared" si="43"/>
        <v xml:space="preserve">  </v>
      </c>
      <c r="C2602" s="3" t="s">
        <v>2223</v>
      </c>
      <c r="D2602" s="3" t="s">
        <v>0</v>
      </c>
      <c r="E2602" s="3" t="s">
        <v>10</v>
      </c>
      <c r="F2602" s="1" t="s">
        <v>0</v>
      </c>
      <c r="G2602" s="24">
        <v>273.68</v>
      </c>
    </row>
    <row r="2603" spans="1:7" ht="72" x14ac:dyDescent="0.25">
      <c r="A2603" s="1" t="str">
        <f>"000L6684"</f>
        <v>000L6684</v>
      </c>
      <c r="B2603" s="1" t="str">
        <f t="shared" si="43"/>
        <v xml:space="preserve">  </v>
      </c>
      <c r="C2603" s="3" t="s">
        <v>2224</v>
      </c>
      <c r="D2603" s="3" t="s">
        <v>0</v>
      </c>
      <c r="E2603" s="3" t="s">
        <v>10</v>
      </c>
      <c r="F2603" s="1" t="s">
        <v>0</v>
      </c>
      <c r="G2603" s="24">
        <v>366.41</v>
      </c>
    </row>
    <row r="2604" spans="1:7" ht="43.5" x14ac:dyDescent="0.25">
      <c r="A2604" s="1" t="str">
        <f>"000L6686"</f>
        <v>000L6686</v>
      </c>
      <c r="B2604" s="1" t="str">
        <f t="shared" si="43"/>
        <v xml:space="preserve">  </v>
      </c>
      <c r="C2604" s="3" t="s">
        <v>2225</v>
      </c>
      <c r="D2604" s="3" t="s">
        <v>41</v>
      </c>
      <c r="E2604" s="3" t="s">
        <v>10</v>
      </c>
      <c r="F2604" s="1" t="s">
        <v>0</v>
      </c>
      <c r="G2604" s="24">
        <v>620.58000000000004</v>
      </c>
    </row>
    <row r="2605" spans="1:7" ht="43.5" x14ac:dyDescent="0.25">
      <c r="A2605" s="1" t="str">
        <f>"000L6687"</f>
        <v>000L6687</v>
      </c>
      <c r="B2605" s="1" t="str">
        <f t="shared" ref="B2605:B2636" si="44">"  "</f>
        <v xml:space="preserve">  </v>
      </c>
      <c r="C2605" s="3" t="s">
        <v>2226</v>
      </c>
      <c r="D2605" s="3" t="s">
        <v>41</v>
      </c>
      <c r="E2605" s="3" t="s">
        <v>10</v>
      </c>
      <c r="F2605" s="1" t="s">
        <v>0</v>
      </c>
      <c r="G2605" s="24">
        <v>606.32000000000005</v>
      </c>
    </row>
    <row r="2606" spans="1:7" ht="43.5" x14ac:dyDescent="0.25">
      <c r="A2606" s="1" t="str">
        <f>"000L6688"</f>
        <v>000L6688</v>
      </c>
      <c r="B2606" s="1" t="str">
        <f t="shared" si="44"/>
        <v xml:space="preserve">  </v>
      </c>
      <c r="C2606" s="3" t="s">
        <v>2227</v>
      </c>
      <c r="D2606" s="3" t="s">
        <v>41</v>
      </c>
      <c r="E2606" s="3" t="s">
        <v>10</v>
      </c>
      <c r="F2606" s="1" t="s">
        <v>0</v>
      </c>
      <c r="G2606" s="24">
        <v>585.66999999999996</v>
      </c>
    </row>
    <row r="2607" spans="1:7" ht="57.75" x14ac:dyDescent="0.25">
      <c r="A2607" s="1" t="str">
        <f>"000L6689"</f>
        <v>000L6689</v>
      </c>
      <c r="B2607" s="1" t="str">
        <f t="shared" si="44"/>
        <v xml:space="preserve">  </v>
      </c>
      <c r="C2607" s="3" t="s">
        <v>2228</v>
      </c>
      <c r="D2607" s="3" t="s">
        <v>41</v>
      </c>
      <c r="E2607" s="3" t="s">
        <v>10</v>
      </c>
      <c r="F2607" s="1" t="s">
        <v>0</v>
      </c>
      <c r="G2607" s="24">
        <v>731.01</v>
      </c>
    </row>
    <row r="2608" spans="1:7" ht="57.75" x14ac:dyDescent="0.25">
      <c r="A2608" s="1" t="str">
        <f>"000L6690"</f>
        <v>000L6690</v>
      </c>
      <c r="B2608" s="1" t="str">
        <f t="shared" si="44"/>
        <v xml:space="preserve">  </v>
      </c>
      <c r="C2608" s="3" t="s">
        <v>2229</v>
      </c>
      <c r="D2608" s="3" t="s">
        <v>41</v>
      </c>
      <c r="E2608" s="3" t="s">
        <v>10</v>
      </c>
      <c r="F2608" s="1" t="s">
        <v>0</v>
      </c>
      <c r="G2608" s="24">
        <v>766.38</v>
      </c>
    </row>
    <row r="2609" spans="1:7" ht="43.5" x14ac:dyDescent="0.25">
      <c r="A2609" s="1" t="str">
        <f>"000L6691"</f>
        <v>000L6691</v>
      </c>
      <c r="B2609" s="1" t="str">
        <f t="shared" si="44"/>
        <v xml:space="preserve">  </v>
      </c>
      <c r="C2609" s="3" t="s">
        <v>2230</v>
      </c>
      <c r="D2609" s="3" t="s">
        <v>0</v>
      </c>
      <c r="E2609" s="3" t="s">
        <v>10</v>
      </c>
      <c r="F2609" s="1" t="s">
        <v>0</v>
      </c>
      <c r="G2609" s="24">
        <v>431.68</v>
      </c>
    </row>
    <row r="2610" spans="1:7" ht="43.5" x14ac:dyDescent="0.25">
      <c r="A2610" s="1" t="str">
        <f>"000L6692"</f>
        <v>000L6692</v>
      </c>
      <c r="B2610" s="1" t="str">
        <f t="shared" si="44"/>
        <v xml:space="preserve">  </v>
      </c>
      <c r="C2610" s="3" t="s">
        <v>2231</v>
      </c>
      <c r="D2610" s="3" t="s">
        <v>41</v>
      </c>
      <c r="E2610" s="3" t="s">
        <v>10</v>
      </c>
      <c r="F2610" s="1" t="s">
        <v>0</v>
      </c>
      <c r="G2610" s="24">
        <v>594.83000000000004</v>
      </c>
    </row>
    <row r="2611" spans="1:7" ht="57.75" x14ac:dyDescent="0.25">
      <c r="A2611" s="1" t="str">
        <f>"000L6693"</f>
        <v>000L6693</v>
      </c>
      <c r="B2611" s="1" t="str">
        <f t="shared" si="44"/>
        <v xml:space="preserve">  </v>
      </c>
      <c r="C2611" s="3" t="s">
        <v>2232</v>
      </c>
      <c r="D2611" s="3" t="s">
        <v>41</v>
      </c>
      <c r="E2611" s="3" t="s">
        <v>595</v>
      </c>
      <c r="F2611" s="1" t="s">
        <v>0</v>
      </c>
      <c r="G2611" s="24">
        <v>2986.88</v>
      </c>
    </row>
    <row r="2612" spans="1:7" ht="114.75" x14ac:dyDescent="0.25">
      <c r="A2612" s="1" t="str">
        <f>"000L6694"</f>
        <v>000L6694</v>
      </c>
      <c r="B2612" s="1" t="str">
        <f t="shared" si="44"/>
        <v xml:space="preserve">  </v>
      </c>
      <c r="C2612" s="3" t="s">
        <v>2233</v>
      </c>
      <c r="D2612" s="3" t="s">
        <v>41</v>
      </c>
      <c r="E2612" s="3" t="s">
        <v>10</v>
      </c>
      <c r="F2612" s="1" t="s">
        <v>0</v>
      </c>
      <c r="G2612" s="24">
        <v>787.42</v>
      </c>
    </row>
    <row r="2613" spans="1:7" ht="114.75" x14ac:dyDescent="0.25">
      <c r="A2613" s="1" t="str">
        <f>"000L6695"</f>
        <v>000L6695</v>
      </c>
      <c r="B2613" s="1" t="str">
        <f t="shared" si="44"/>
        <v xml:space="preserve">  </v>
      </c>
      <c r="C2613" s="3" t="s">
        <v>2233</v>
      </c>
      <c r="D2613" s="3" t="s">
        <v>41</v>
      </c>
      <c r="E2613" s="3" t="s">
        <v>10</v>
      </c>
      <c r="F2613" s="1" t="s">
        <v>0</v>
      </c>
      <c r="G2613" s="24">
        <v>656.17</v>
      </c>
    </row>
    <row r="2614" spans="1:7" ht="114.75" x14ac:dyDescent="0.25">
      <c r="A2614" s="1" t="str">
        <f>"000L6696"</f>
        <v>000L6696</v>
      </c>
      <c r="B2614" s="1" t="str">
        <f t="shared" si="44"/>
        <v xml:space="preserve">  </v>
      </c>
      <c r="C2614" s="3" t="s">
        <v>2234</v>
      </c>
      <c r="D2614" s="3" t="s">
        <v>41</v>
      </c>
      <c r="E2614" s="3" t="s">
        <v>595</v>
      </c>
      <c r="F2614" s="1" t="s">
        <v>0</v>
      </c>
      <c r="G2614" s="24">
        <v>1383.89</v>
      </c>
    </row>
    <row r="2615" spans="1:7" ht="114.75" x14ac:dyDescent="0.25">
      <c r="A2615" s="1" t="str">
        <f>"000L6697"</f>
        <v>000L6697</v>
      </c>
      <c r="B2615" s="1" t="str">
        <f t="shared" si="44"/>
        <v xml:space="preserve">  </v>
      </c>
      <c r="C2615" s="3" t="s">
        <v>2235</v>
      </c>
      <c r="D2615" s="3" t="s">
        <v>41</v>
      </c>
      <c r="E2615" s="3" t="s">
        <v>595</v>
      </c>
      <c r="F2615" s="1" t="s">
        <v>0</v>
      </c>
      <c r="G2615" s="24">
        <v>1383.89</v>
      </c>
    </row>
    <row r="2616" spans="1:7" ht="86.25" x14ac:dyDescent="0.25">
      <c r="A2616" s="1" t="str">
        <f>"000L6698"</f>
        <v>000L6698</v>
      </c>
      <c r="B2616" s="1" t="str">
        <f t="shared" si="44"/>
        <v xml:space="preserve">  </v>
      </c>
      <c r="C2616" s="3" t="s">
        <v>2236</v>
      </c>
      <c r="D2616" s="3" t="s">
        <v>41</v>
      </c>
      <c r="E2616" s="3" t="s">
        <v>10</v>
      </c>
      <c r="F2616" s="1" t="s">
        <v>0</v>
      </c>
      <c r="G2616" s="24">
        <v>697.14</v>
      </c>
    </row>
    <row r="2617" spans="1:7" ht="43.5" x14ac:dyDescent="0.25">
      <c r="A2617" s="1" t="str">
        <f>"000L6703"</f>
        <v>000L6703</v>
      </c>
      <c r="B2617" s="1" t="str">
        <f t="shared" si="44"/>
        <v xml:space="preserve">  </v>
      </c>
      <c r="C2617" s="3" t="s">
        <v>2237</v>
      </c>
      <c r="D2617" s="3" t="s">
        <v>0</v>
      </c>
      <c r="E2617" s="3" t="s">
        <v>10</v>
      </c>
      <c r="F2617" s="1" t="s">
        <v>41</v>
      </c>
      <c r="G2617" s="24">
        <v>355.74</v>
      </c>
    </row>
    <row r="2618" spans="1:7" ht="57.75" x14ac:dyDescent="0.25">
      <c r="A2618" s="1" t="str">
        <f>"000L6704"</f>
        <v>000L6704</v>
      </c>
      <c r="B2618" s="1" t="str">
        <f t="shared" si="44"/>
        <v xml:space="preserve">  </v>
      </c>
      <c r="C2618" s="3" t="s">
        <v>2238</v>
      </c>
      <c r="D2618" s="3" t="s">
        <v>41</v>
      </c>
      <c r="E2618" s="3" t="s">
        <v>10</v>
      </c>
      <c r="F2618" s="1" t="s">
        <v>41</v>
      </c>
      <c r="G2618" s="24">
        <v>725.23</v>
      </c>
    </row>
    <row r="2619" spans="1:7" ht="72" x14ac:dyDescent="0.25">
      <c r="A2619" s="1" t="str">
        <f>"000L6706"</f>
        <v>000L6706</v>
      </c>
      <c r="B2619" s="1" t="str">
        <f t="shared" si="44"/>
        <v xml:space="preserve">  </v>
      </c>
      <c r="C2619" s="3" t="s">
        <v>2239</v>
      </c>
      <c r="D2619" s="3" t="s">
        <v>0</v>
      </c>
      <c r="E2619" s="3" t="s">
        <v>10</v>
      </c>
      <c r="F2619" s="1" t="s">
        <v>41</v>
      </c>
      <c r="G2619" s="24">
        <v>429.12</v>
      </c>
    </row>
    <row r="2620" spans="1:7" ht="72" x14ac:dyDescent="0.25">
      <c r="A2620" s="1" t="str">
        <f>"000L6707"</f>
        <v>000L6707</v>
      </c>
      <c r="B2620" s="1" t="str">
        <f t="shared" si="44"/>
        <v xml:space="preserve">  </v>
      </c>
      <c r="C2620" s="3" t="s">
        <v>2240</v>
      </c>
      <c r="D2620" s="3" t="s">
        <v>41</v>
      </c>
      <c r="E2620" s="3" t="s">
        <v>595</v>
      </c>
      <c r="F2620" s="1" t="s">
        <v>41</v>
      </c>
      <c r="G2620" s="24">
        <v>1549.16</v>
      </c>
    </row>
    <row r="2621" spans="1:7" ht="57.75" x14ac:dyDescent="0.25">
      <c r="A2621" s="1" t="str">
        <f>"000L6708"</f>
        <v>000L6708</v>
      </c>
      <c r="B2621" s="1" t="str">
        <f t="shared" si="44"/>
        <v xml:space="preserve">  </v>
      </c>
      <c r="C2621" s="3" t="s">
        <v>2241</v>
      </c>
      <c r="D2621" s="3" t="s">
        <v>41</v>
      </c>
      <c r="E2621" s="3" t="s">
        <v>595</v>
      </c>
      <c r="F2621" s="1" t="s">
        <v>41</v>
      </c>
      <c r="G2621" s="24">
        <v>1040.69</v>
      </c>
    </row>
    <row r="2622" spans="1:7" ht="57.75" x14ac:dyDescent="0.25">
      <c r="A2622" s="1" t="str">
        <f>"000L6709"</f>
        <v>000L6709</v>
      </c>
      <c r="B2622" s="1" t="str">
        <f t="shared" si="44"/>
        <v xml:space="preserve">  </v>
      </c>
      <c r="C2622" s="3" t="s">
        <v>2242</v>
      </c>
      <c r="D2622" s="3" t="s">
        <v>41</v>
      </c>
      <c r="E2622" s="3" t="s">
        <v>595</v>
      </c>
      <c r="F2622" s="1" t="s">
        <v>41</v>
      </c>
      <c r="G2622" s="24">
        <v>1445.13</v>
      </c>
    </row>
    <row r="2623" spans="1:7" ht="72" x14ac:dyDescent="0.25">
      <c r="A2623" s="1" t="str">
        <f>"000L6711"</f>
        <v>000L6711</v>
      </c>
      <c r="B2623" s="1" t="str">
        <f t="shared" si="44"/>
        <v xml:space="preserve">  </v>
      </c>
      <c r="C2623" s="3" t="s">
        <v>2243</v>
      </c>
      <c r="D2623" s="3" t="s">
        <v>41</v>
      </c>
      <c r="E2623" s="3" t="s">
        <v>10</v>
      </c>
      <c r="F2623" s="1" t="s">
        <v>41</v>
      </c>
      <c r="G2623" s="24">
        <v>727.36</v>
      </c>
    </row>
    <row r="2624" spans="1:7" ht="72" x14ac:dyDescent="0.25">
      <c r="A2624" s="1" t="str">
        <f>"000L6712"</f>
        <v>000L6712</v>
      </c>
      <c r="B2624" s="1" t="str">
        <f t="shared" si="44"/>
        <v xml:space="preserve">  </v>
      </c>
      <c r="C2624" s="3" t="s">
        <v>2244</v>
      </c>
      <c r="D2624" s="3" t="s">
        <v>41</v>
      </c>
      <c r="E2624" s="3" t="s">
        <v>595</v>
      </c>
      <c r="F2624" s="1" t="s">
        <v>41</v>
      </c>
      <c r="G2624" s="24">
        <v>1339.21</v>
      </c>
    </row>
    <row r="2625" spans="1:7" ht="57.75" x14ac:dyDescent="0.25">
      <c r="A2625" s="1" t="str">
        <f>"000L6713"</f>
        <v>000L6713</v>
      </c>
      <c r="B2625" s="1" t="str">
        <f t="shared" si="44"/>
        <v xml:space="preserve">  </v>
      </c>
      <c r="C2625" s="3" t="s">
        <v>2245</v>
      </c>
      <c r="D2625" s="3" t="s">
        <v>41</v>
      </c>
      <c r="E2625" s="3" t="s">
        <v>595</v>
      </c>
      <c r="F2625" s="1" t="s">
        <v>41</v>
      </c>
      <c r="G2625" s="24">
        <v>1690.16</v>
      </c>
    </row>
    <row r="2626" spans="1:7" ht="57.75" x14ac:dyDescent="0.25">
      <c r="A2626" s="1" t="str">
        <f>"000L6714"</f>
        <v>000L6714</v>
      </c>
      <c r="B2626" s="1" t="str">
        <f t="shared" si="44"/>
        <v xml:space="preserve">  </v>
      </c>
      <c r="C2626" s="3" t="s">
        <v>2246</v>
      </c>
      <c r="D2626" s="3" t="s">
        <v>41</v>
      </c>
      <c r="E2626" s="3" t="s">
        <v>595</v>
      </c>
      <c r="F2626" s="1" t="s">
        <v>41</v>
      </c>
      <c r="G2626" s="24">
        <v>1431.58</v>
      </c>
    </row>
    <row r="2627" spans="1:7" ht="86.25" x14ac:dyDescent="0.25">
      <c r="A2627" s="1" t="str">
        <f>"000L6721"</f>
        <v>000L6721</v>
      </c>
      <c r="B2627" s="1" t="str">
        <f t="shared" si="44"/>
        <v xml:space="preserve">  </v>
      </c>
      <c r="C2627" s="3" t="s">
        <v>2247</v>
      </c>
      <c r="D2627" s="3" t="s">
        <v>41</v>
      </c>
      <c r="E2627" s="3" t="s">
        <v>595</v>
      </c>
      <c r="F2627" s="1" t="s">
        <v>41</v>
      </c>
      <c r="G2627" s="24">
        <v>2544.4899999999998</v>
      </c>
    </row>
    <row r="2628" spans="1:7" ht="86.25" x14ac:dyDescent="0.25">
      <c r="A2628" s="1" t="str">
        <f>"000L6722"</f>
        <v>000L6722</v>
      </c>
      <c r="B2628" s="1" t="str">
        <f t="shared" si="44"/>
        <v xml:space="preserve">  </v>
      </c>
      <c r="C2628" s="3" t="s">
        <v>2248</v>
      </c>
      <c r="D2628" s="3" t="s">
        <v>41</v>
      </c>
      <c r="E2628" s="3" t="s">
        <v>595</v>
      </c>
      <c r="F2628" s="1" t="s">
        <v>41</v>
      </c>
      <c r="G2628" s="24">
        <v>2193.56</v>
      </c>
    </row>
    <row r="2629" spans="1:7" ht="43.5" x14ac:dyDescent="0.25">
      <c r="A2629" s="1" t="str">
        <f>"000L6805"</f>
        <v>000L6805</v>
      </c>
      <c r="B2629" s="1" t="str">
        <f t="shared" si="44"/>
        <v xml:space="preserve">  </v>
      </c>
      <c r="C2629" s="3" t="s">
        <v>2249</v>
      </c>
      <c r="D2629" s="3" t="s">
        <v>0</v>
      </c>
      <c r="E2629" s="3" t="s">
        <v>10</v>
      </c>
      <c r="F2629" s="1" t="s">
        <v>0</v>
      </c>
      <c r="G2629" s="24">
        <v>457.57</v>
      </c>
    </row>
    <row r="2630" spans="1:7" ht="43.5" x14ac:dyDescent="0.25">
      <c r="A2630" s="1" t="str">
        <f>"000L6810"</f>
        <v>000L6810</v>
      </c>
      <c r="B2630" s="1" t="str">
        <f t="shared" si="44"/>
        <v xml:space="preserve">  </v>
      </c>
      <c r="C2630" s="3" t="s">
        <v>2250</v>
      </c>
      <c r="D2630" s="3" t="s">
        <v>0</v>
      </c>
      <c r="E2630" s="3" t="s">
        <v>10</v>
      </c>
      <c r="F2630" s="1" t="s">
        <v>0</v>
      </c>
      <c r="G2630" s="24">
        <v>213.98</v>
      </c>
    </row>
    <row r="2631" spans="1:7" ht="72" x14ac:dyDescent="0.25">
      <c r="A2631" s="1" t="str">
        <f>"000L6881"</f>
        <v>000L6881</v>
      </c>
      <c r="B2631" s="1" t="str">
        <f t="shared" si="44"/>
        <v xml:space="preserve">  </v>
      </c>
      <c r="C2631" s="3" t="s">
        <v>2251</v>
      </c>
      <c r="D2631" s="3" t="s">
        <v>41</v>
      </c>
      <c r="E2631" s="3" t="s">
        <v>595</v>
      </c>
      <c r="F2631" s="1" t="s">
        <v>0</v>
      </c>
      <c r="G2631" s="24">
        <v>4301.17</v>
      </c>
    </row>
    <row r="2632" spans="1:7" ht="57.75" x14ac:dyDescent="0.25">
      <c r="A2632" s="1" t="str">
        <f>"000L6890"</f>
        <v>000L6890</v>
      </c>
      <c r="B2632" s="1" t="str">
        <f t="shared" si="44"/>
        <v xml:space="preserve">  </v>
      </c>
      <c r="C2632" s="3" t="s">
        <v>2252</v>
      </c>
      <c r="D2632" s="3" t="s">
        <v>0</v>
      </c>
      <c r="E2632" s="3" t="s">
        <v>10</v>
      </c>
      <c r="F2632" s="1" t="s">
        <v>0</v>
      </c>
      <c r="G2632" s="24">
        <v>238.39</v>
      </c>
    </row>
    <row r="2633" spans="1:7" ht="72" x14ac:dyDescent="0.25">
      <c r="A2633" s="1" t="str">
        <f>"000L6895"</f>
        <v>000L6895</v>
      </c>
      <c r="B2633" s="1" t="str">
        <f t="shared" si="44"/>
        <v xml:space="preserve">  </v>
      </c>
      <c r="C2633" s="3" t="s">
        <v>2253</v>
      </c>
      <c r="D2633" s="3" t="s">
        <v>41</v>
      </c>
      <c r="E2633" s="3" t="s">
        <v>10</v>
      </c>
      <c r="F2633" s="1" t="s">
        <v>0</v>
      </c>
      <c r="G2633" s="24">
        <v>672.3</v>
      </c>
    </row>
    <row r="2634" spans="1:7" ht="86.25" x14ac:dyDescent="0.25">
      <c r="A2634" s="1" t="str">
        <f>"000L6900"</f>
        <v>000L6900</v>
      </c>
      <c r="B2634" s="1" t="str">
        <f t="shared" si="44"/>
        <v xml:space="preserve">  </v>
      </c>
      <c r="C2634" s="3" t="s">
        <v>2254</v>
      </c>
      <c r="D2634" s="3" t="s">
        <v>41</v>
      </c>
      <c r="E2634" s="3" t="s">
        <v>595</v>
      </c>
      <c r="F2634" s="1" t="s">
        <v>41</v>
      </c>
      <c r="G2634" s="24">
        <v>2076.69</v>
      </c>
    </row>
    <row r="2635" spans="1:7" ht="86.25" x14ac:dyDescent="0.25">
      <c r="A2635" s="1" t="str">
        <f>"000L6905"</f>
        <v>000L6905</v>
      </c>
      <c r="B2635" s="1" t="str">
        <f t="shared" si="44"/>
        <v xml:space="preserve">  </v>
      </c>
      <c r="C2635" s="3" t="s">
        <v>2255</v>
      </c>
      <c r="D2635" s="3" t="s">
        <v>41</v>
      </c>
      <c r="E2635" s="3" t="s">
        <v>595</v>
      </c>
      <c r="F2635" s="1" t="s">
        <v>41</v>
      </c>
      <c r="G2635" s="24">
        <v>1649.15</v>
      </c>
    </row>
    <row r="2636" spans="1:7" ht="86.25" x14ac:dyDescent="0.25">
      <c r="A2636" s="1" t="str">
        <f>"000L6910"</f>
        <v>000L6910</v>
      </c>
      <c r="B2636" s="1" t="str">
        <f t="shared" si="44"/>
        <v xml:space="preserve">  </v>
      </c>
      <c r="C2636" s="3" t="s">
        <v>2256</v>
      </c>
      <c r="D2636" s="3" t="s">
        <v>41</v>
      </c>
      <c r="E2636" s="3" t="s">
        <v>595</v>
      </c>
      <c r="F2636" s="1" t="s">
        <v>41</v>
      </c>
      <c r="G2636" s="24">
        <v>2004.7</v>
      </c>
    </row>
    <row r="2637" spans="1:7" ht="86.25" x14ac:dyDescent="0.25">
      <c r="A2637" s="1" t="str">
        <f>"000L6915"</f>
        <v>000L6915</v>
      </c>
      <c r="B2637" s="1" t="str">
        <f t="shared" ref="B2637:B2668" si="45">"  "</f>
        <v xml:space="preserve">  </v>
      </c>
      <c r="C2637" s="3" t="s">
        <v>2257</v>
      </c>
      <c r="D2637" s="3" t="s">
        <v>41</v>
      </c>
      <c r="E2637" s="3" t="s">
        <v>595</v>
      </c>
      <c r="F2637" s="1" t="s">
        <v>41</v>
      </c>
      <c r="G2637" s="24">
        <v>870.51</v>
      </c>
    </row>
    <row r="2638" spans="1:7" ht="100.5" x14ac:dyDescent="0.25">
      <c r="A2638" s="1" t="str">
        <f>"000L7400"</f>
        <v>000L7400</v>
      </c>
      <c r="B2638" s="1" t="str">
        <f t="shared" si="45"/>
        <v xml:space="preserve">  </v>
      </c>
      <c r="C2638" s="3" t="s">
        <v>2258</v>
      </c>
      <c r="D2638" s="3" t="s">
        <v>0</v>
      </c>
      <c r="E2638" s="3" t="s">
        <v>10</v>
      </c>
      <c r="F2638" s="1" t="s">
        <v>0</v>
      </c>
      <c r="G2638" s="24">
        <v>322.45999999999998</v>
      </c>
    </row>
    <row r="2639" spans="1:7" ht="100.5" x14ac:dyDescent="0.25">
      <c r="A2639" s="1" t="str">
        <f>"000L7401"</f>
        <v>000L7401</v>
      </c>
      <c r="B2639" s="1" t="str">
        <f t="shared" si="45"/>
        <v xml:space="preserve">  </v>
      </c>
      <c r="C2639" s="3" t="s">
        <v>2259</v>
      </c>
      <c r="D2639" s="3" t="s">
        <v>0</v>
      </c>
      <c r="E2639" s="3" t="s">
        <v>10</v>
      </c>
      <c r="F2639" s="1" t="s">
        <v>0</v>
      </c>
      <c r="G2639" s="24">
        <v>360.98</v>
      </c>
    </row>
    <row r="2640" spans="1:7" ht="114.75" x14ac:dyDescent="0.25">
      <c r="A2640" s="1" t="str">
        <f>"000L7402"</f>
        <v>000L7402</v>
      </c>
      <c r="B2640" s="1" t="str">
        <f t="shared" si="45"/>
        <v xml:space="preserve">  </v>
      </c>
      <c r="C2640" s="3" t="s">
        <v>2260</v>
      </c>
      <c r="D2640" s="3" t="s">
        <v>0</v>
      </c>
      <c r="E2640" s="3" t="s">
        <v>10</v>
      </c>
      <c r="F2640" s="1" t="s">
        <v>0</v>
      </c>
      <c r="G2640" s="24">
        <v>389.84</v>
      </c>
    </row>
    <row r="2641" spans="1:7" ht="72" x14ac:dyDescent="0.25">
      <c r="A2641" s="1" t="str">
        <f>"000L7403"</f>
        <v>000L7403</v>
      </c>
      <c r="B2641" s="1" t="str">
        <f t="shared" si="45"/>
        <v xml:space="preserve">  </v>
      </c>
      <c r="C2641" s="3" t="s">
        <v>2261</v>
      </c>
      <c r="D2641" s="3" t="s">
        <v>0</v>
      </c>
      <c r="E2641" s="3" t="s">
        <v>10</v>
      </c>
      <c r="F2641" s="1" t="s">
        <v>0</v>
      </c>
      <c r="G2641" s="24">
        <v>387.43</v>
      </c>
    </row>
    <row r="2642" spans="1:7" ht="72" x14ac:dyDescent="0.25">
      <c r="A2642" s="1" t="str">
        <f>"000L7404"</f>
        <v>000L7404</v>
      </c>
      <c r="B2642" s="1" t="str">
        <f t="shared" si="45"/>
        <v xml:space="preserve">  </v>
      </c>
      <c r="C2642" s="3" t="s">
        <v>2262</v>
      </c>
      <c r="D2642" s="3" t="s">
        <v>41</v>
      </c>
      <c r="E2642" s="3" t="s">
        <v>10</v>
      </c>
      <c r="F2642" s="1" t="s">
        <v>0</v>
      </c>
      <c r="G2642" s="24">
        <v>584.76</v>
      </c>
    </row>
    <row r="2643" spans="1:7" ht="86.25" x14ac:dyDescent="0.25">
      <c r="A2643" s="1" t="str">
        <f>"000L7405"</f>
        <v>000L7405</v>
      </c>
      <c r="B2643" s="1" t="str">
        <f t="shared" si="45"/>
        <v xml:space="preserve">  </v>
      </c>
      <c r="C2643" s="3" t="s">
        <v>2263</v>
      </c>
      <c r="D2643" s="3" t="s">
        <v>41</v>
      </c>
      <c r="E2643" s="3" t="s">
        <v>10</v>
      </c>
      <c r="F2643" s="1" t="s">
        <v>0</v>
      </c>
      <c r="G2643" s="24">
        <v>764.77</v>
      </c>
    </row>
    <row r="2644" spans="1:7" ht="86.25" x14ac:dyDescent="0.25">
      <c r="A2644" s="1" t="str">
        <f>"000L7406"</f>
        <v>000L7406</v>
      </c>
      <c r="B2644" s="1" t="str">
        <f t="shared" si="45"/>
        <v xml:space="preserve">  </v>
      </c>
      <c r="C2644" s="3" t="s">
        <v>2264</v>
      </c>
      <c r="D2644" s="3" t="s">
        <v>41</v>
      </c>
      <c r="E2644" s="3" t="s">
        <v>81</v>
      </c>
      <c r="F2644" s="1" t="s">
        <v>0</v>
      </c>
      <c r="G2644" s="23" t="s">
        <v>2402</v>
      </c>
    </row>
    <row r="2645" spans="1:7" ht="57.75" x14ac:dyDescent="0.25">
      <c r="A2645" s="1" t="str">
        <f>"000L7499"</f>
        <v>000L7499</v>
      </c>
      <c r="B2645" s="1" t="str">
        <f t="shared" si="45"/>
        <v xml:space="preserve">  </v>
      </c>
      <c r="C2645" s="3" t="s">
        <v>2265</v>
      </c>
      <c r="D2645" s="3" t="s">
        <v>0</v>
      </c>
      <c r="E2645" s="3" t="s">
        <v>33</v>
      </c>
      <c r="F2645" s="1" t="s">
        <v>41</v>
      </c>
      <c r="G2645" s="23" t="s">
        <v>2403</v>
      </c>
    </row>
    <row r="2646" spans="1:7" ht="43.5" x14ac:dyDescent="0.25">
      <c r="A2646" s="1" t="str">
        <f>"000L7510"</f>
        <v>000L7510</v>
      </c>
      <c r="B2646" s="1" t="str">
        <f t="shared" si="45"/>
        <v xml:space="preserve">  </v>
      </c>
      <c r="C2646" s="3" t="s">
        <v>2266</v>
      </c>
      <c r="D2646" s="3" t="s">
        <v>0</v>
      </c>
      <c r="E2646" s="3" t="s">
        <v>33</v>
      </c>
      <c r="F2646" s="1" t="s">
        <v>0</v>
      </c>
      <c r="G2646" s="23" t="s">
        <v>2403</v>
      </c>
    </row>
    <row r="2647" spans="1:7" ht="57.75" x14ac:dyDescent="0.25">
      <c r="A2647" s="1" t="str">
        <f>"000L7520"</f>
        <v>000L7520</v>
      </c>
      <c r="B2647" s="1" t="str">
        <f t="shared" si="45"/>
        <v xml:space="preserve">  </v>
      </c>
      <c r="C2647" s="3" t="s">
        <v>2267</v>
      </c>
      <c r="D2647" s="3" t="s">
        <v>0</v>
      </c>
      <c r="E2647" s="3" t="s">
        <v>10</v>
      </c>
      <c r="F2647" s="1" t="s">
        <v>0</v>
      </c>
      <c r="G2647" s="24">
        <v>12.52</v>
      </c>
    </row>
    <row r="2648" spans="1:7" ht="43.5" x14ac:dyDescent="0.25">
      <c r="A2648" s="1" t="str">
        <f>"000L7600"</f>
        <v>000L7600</v>
      </c>
      <c r="B2648" s="1" t="str">
        <f t="shared" si="45"/>
        <v xml:space="preserve">  </v>
      </c>
      <c r="C2648" s="3" t="s">
        <v>2268</v>
      </c>
      <c r="D2648" s="3" t="s">
        <v>0</v>
      </c>
      <c r="E2648" s="3" t="s">
        <v>33</v>
      </c>
      <c r="F2648" s="1" t="s">
        <v>0</v>
      </c>
      <c r="G2648" s="23" t="s">
        <v>2403</v>
      </c>
    </row>
    <row r="2649" spans="1:7" ht="57.75" x14ac:dyDescent="0.25">
      <c r="A2649" s="1" t="str">
        <f>"000L7700"</f>
        <v>000L7700</v>
      </c>
      <c r="B2649" s="1" t="str">
        <f t="shared" si="45"/>
        <v xml:space="preserve">  </v>
      </c>
      <c r="C2649" s="3" t="s">
        <v>2269</v>
      </c>
      <c r="D2649" s="3" t="s">
        <v>0</v>
      </c>
      <c r="E2649" s="3" t="s">
        <v>33</v>
      </c>
      <c r="F2649" s="1" t="s">
        <v>0</v>
      </c>
      <c r="G2649" s="23" t="s">
        <v>2403</v>
      </c>
    </row>
    <row r="2650" spans="1:7" ht="29.25" x14ac:dyDescent="0.25">
      <c r="A2650" s="1" t="str">
        <f>"000L8000"</f>
        <v>000L8000</v>
      </c>
      <c r="B2650" s="1" t="str">
        <f t="shared" si="45"/>
        <v xml:space="preserve">  </v>
      </c>
      <c r="C2650" s="3" t="s">
        <v>2270</v>
      </c>
      <c r="D2650" s="3" t="s">
        <v>0</v>
      </c>
      <c r="E2650" s="3" t="s">
        <v>10</v>
      </c>
      <c r="F2650" s="1" t="s">
        <v>0</v>
      </c>
      <c r="G2650" s="24">
        <v>42.51</v>
      </c>
    </row>
    <row r="2651" spans="1:7" ht="72" x14ac:dyDescent="0.25">
      <c r="A2651" s="1" t="str">
        <f>"000L8001"</f>
        <v>000L8001</v>
      </c>
      <c r="B2651" s="1" t="str">
        <f t="shared" si="45"/>
        <v xml:space="preserve">  </v>
      </c>
      <c r="C2651" s="3" t="s">
        <v>2271</v>
      </c>
      <c r="D2651" s="3" t="s">
        <v>0</v>
      </c>
      <c r="E2651" s="3" t="s">
        <v>10</v>
      </c>
      <c r="F2651" s="1" t="s">
        <v>41</v>
      </c>
      <c r="G2651" s="24">
        <v>131.96</v>
      </c>
    </row>
    <row r="2652" spans="1:7" ht="72" x14ac:dyDescent="0.25">
      <c r="A2652" s="1" t="str">
        <f>"000L8002"</f>
        <v>000L8002</v>
      </c>
      <c r="B2652" s="1" t="str">
        <f t="shared" si="45"/>
        <v xml:space="preserve">  </v>
      </c>
      <c r="C2652" s="3" t="s">
        <v>2272</v>
      </c>
      <c r="D2652" s="3" t="s">
        <v>0</v>
      </c>
      <c r="E2652" s="3" t="s">
        <v>10</v>
      </c>
      <c r="F2652" s="1" t="s">
        <v>41</v>
      </c>
      <c r="G2652" s="24">
        <v>173.61</v>
      </c>
    </row>
    <row r="2653" spans="1:7" ht="29.25" x14ac:dyDescent="0.25">
      <c r="A2653" s="1" t="str">
        <f>"000L8010"</f>
        <v>000L8010</v>
      </c>
      <c r="B2653" s="1" t="str">
        <f t="shared" si="45"/>
        <v xml:space="preserve">  </v>
      </c>
      <c r="C2653" s="3" t="s">
        <v>2273</v>
      </c>
      <c r="D2653" s="3" t="s">
        <v>0</v>
      </c>
      <c r="E2653" s="3" t="s">
        <v>1498</v>
      </c>
      <c r="F2653" s="1" t="s">
        <v>41</v>
      </c>
      <c r="G2653" s="23" t="s">
        <v>2409</v>
      </c>
    </row>
    <row r="2654" spans="1:7" ht="57.75" x14ac:dyDescent="0.25">
      <c r="A2654" s="1" t="str">
        <f>"000L8015"</f>
        <v>000L8015</v>
      </c>
      <c r="B2654" s="1" t="str">
        <f t="shared" si="45"/>
        <v xml:space="preserve">  </v>
      </c>
      <c r="C2654" s="3" t="s">
        <v>2274</v>
      </c>
      <c r="D2654" s="3" t="s">
        <v>0</v>
      </c>
      <c r="E2654" s="3" t="s">
        <v>10</v>
      </c>
      <c r="F2654" s="1" t="s">
        <v>41</v>
      </c>
      <c r="G2654" s="24">
        <v>63.04</v>
      </c>
    </row>
    <row r="2655" spans="1:7" ht="29.25" x14ac:dyDescent="0.25">
      <c r="A2655" s="1" t="str">
        <f>"000L8020"</f>
        <v>000L8020</v>
      </c>
      <c r="B2655" s="1" t="str">
        <f t="shared" si="45"/>
        <v xml:space="preserve">  </v>
      </c>
      <c r="C2655" s="3" t="s">
        <v>2275</v>
      </c>
      <c r="D2655" s="3" t="s">
        <v>0</v>
      </c>
      <c r="E2655" s="3" t="s">
        <v>10</v>
      </c>
      <c r="F2655" s="1" t="s">
        <v>41</v>
      </c>
      <c r="G2655" s="24">
        <v>250.39</v>
      </c>
    </row>
    <row r="2656" spans="1:7" ht="57.75" x14ac:dyDescent="0.25">
      <c r="A2656" s="1" t="str">
        <f>"000L8030"</f>
        <v>000L8030</v>
      </c>
      <c r="B2656" s="1" t="str">
        <f t="shared" si="45"/>
        <v xml:space="preserve">  </v>
      </c>
      <c r="C2656" s="3" t="s">
        <v>2276</v>
      </c>
      <c r="D2656" s="3" t="s">
        <v>0</v>
      </c>
      <c r="E2656" s="3" t="s">
        <v>10</v>
      </c>
      <c r="F2656" s="1" t="s">
        <v>41</v>
      </c>
      <c r="G2656" s="24">
        <v>374.84</v>
      </c>
    </row>
    <row r="2657" spans="1:7" ht="43.5" x14ac:dyDescent="0.25">
      <c r="A2657" s="1" t="str">
        <f>"000L8031"</f>
        <v>000L8031</v>
      </c>
      <c r="B2657" s="1" t="str">
        <f t="shared" si="45"/>
        <v xml:space="preserve">  </v>
      </c>
      <c r="C2657" s="3" t="s">
        <v>2277</v>
      </c>
      <c r="D2657" s="3" t="s">
        <v>0</v>
      </c>
      <c r="E2657" s="3" t="s">
        <v>10</v>
      </c>
      <c r="F2657" s="1" t="s">
        <v>0</v>
      </c>
      <c r="G2657" s="24">
        <v>374.87</v>
      </c>
    </row>
    <row r="2658" spans="1:7" ht="43.5" x14ac:dyDescent="0.25">
      <c r="A2658" s="1" t="str">
        <f>"000L8032"</f>
        <v>000L8032</v>
      </c>
      <c r="B2658" s="1" t="str">
        <f t="shared" si="45"/>
        <v xml:space="preserve">  </v>
      </c>
      <c r="C2658" s="3" t="s">
        <v>2278</v>
      </c>
      <c r="D2658" s="3" t="s">
        <v>0</v>
      </c>
      <c r="E2658" s="3" t="s">
        <v>10</v>
      </c>
      <c r="F2658" s="1" t="s">
        <v>0</v>
      </c>
      <c r="G2658" s="24">
        <v>41.22</v>
      </c>
    </row>
    <row r="2659" spans="1:7" ht="57.75" x14ac:dyDescent="0.25">
      <c r="A2659" s="1" t="str">
        <f>"000L8033"</f>
        <v>000L8033</v>
      </c>
      <c r="B2659" s="1" t="str">
        <f t="shared" si="45"/>
        <v xml:space="preserve">  </v>
      </c>
      <c r="C2659" s="3" t="s">
        <v>2279</v>
      </c>
      <c r="D2659" s="3" t="s">
        <v>41</v>
      </c>
      <c r="E2659" s="3" t="s">
        <v>2410</v>
      </c>
      <c r="F2659" s="1" t="s">
        <v>0</v>
      </c>
      <c r="G2659" s="23" t="s">
        <v>2403</v>
      </c>
    </row>
    <row r="2660" spans="1:7" ht="57.75" x14ac:dyDescent="0.25">
      <c r="A2660" s="1" t="str">
        <f>"000L8035"</f>
        <v>000L8035</v>
      </c>
      <c r="B2660" s="1" t="str">
        <f t="shared" si="45"/>
        <v xml:space="preserve">  </v>
      </c>
      <c r="C2660" s="3" t="s">
        <v>2280</v>
      </c>
      <c r="D2660" s="3" t="s">
        <v>41</v>
      </c>
      <c r="E2660" s="3" t="s">
        <v>595</v>
      </c>
      <c r="F2660" s="1" t="s">
        <v>41</v>
      </c>
      <c r="G2660" s="24">
        <v>3854.45</v>
      </c>
    </row>
    <row r="2661" spans="1:7" ht="43.5" x14ac:dyDescent="0.25">
      <c r="A2661" s="1" t="str">
        <f>"000L8039"</f>
        <v>000L8039</v>
      </c>
      <c r="B2661" s="1" t="str">
        <f t="shared" si="45"/>
        <v xml:space="preserve">  </v>
      </c>
      <c r="C2661" s="3" t="s">
        <v>2281</v>
      </c>
      <c r="D2661" s="3" t="s">
        <v>0</v>
      </c>
      <c r="E2661" s="3" t="s">
        <v>33</v>
      </c>
      <c r="F2661" s="1" t="s">
        <v>41</v>
      </c>
      <c r="G2661" s="23" t="s">
        <v>2403</v>
      </c>
    </row>
    <row r="2662" spans="1:7" ht="43.5" x14ac:dyDescent="0.25">
      <c r="A2662" s="1" t="str">
        <f>"000L8040"</f>
        <v>000L8040</v>
      </c>
      <c r="B2662" s="1" t="str">
        <f t="shared" si="45"/>
        <v xml:space="preserve">  </v>
      </c>
      <c r="C2662" s="3" t="s">
        <v>2282</v>
      </c>
      <c r="D2662" s="3" t="s">
        <v>41</v>
      </c>
      <c r="E2662" s="3" t="s">
        <v>595</v>
      </c>
      <c r="F2662" s="1" t="s">
        <v>41</v>
      </c>
      <c r="G2662" s="24">
        <v>2414.94</v>
      </c>
    </row>
    <row r="2663" spans="1:7" ht="43.5" x14ac:dyDescent="0.25">
      <c r="A2663" s="1" t="str">
        <f>"000L8041"</f>
        <v>000L8041</v>
      </c>
      <c r="B2663" s="1" t="str">
        <f t="shared" si="45"/>
        <v xml:space="preserve">  </v>
      </c>
      <c r="C2663" s="3" t="s">
        <v>2283</v>
      </c>
      <c r="D2663" s="3" t="s">
        <v>41</v>
      </c>
      <c r="E2663" s="3" t="s">
        <v>595</v>
      </c>
      <c r="F2663" s="1" t="s">
        <v>41</v>
      </c>
      <c r="G2663" s="24">
        <v>2910.83</v>
      </c>
    </row>
    <row r="2664" spans="1:7" ht="43.5" x14ac:dyDescent="0.25">
      <c r="A2664" s="1" t="str">
        <f>"000L8042"</f>
        <v>000L8042</v>
      </c>
      <c r="B2664" s="1" t="str">
        <f t="shared" si="45"/>
        <v xml:space="preserve">  </v>
      </c>
      <c r="C2664" s="3" t="s">
        <v>2284</v>
      </c>
      <c r="D2664" s="3" t="s">
        <v>41</v>
      </c>
      <c r="E2664" s="3" t="s">
        <v>595</v>
      </c>
      <c r="F2664" s="1" t="s">
        <v>41</v>
      </c>
      <c r="G2664" s="24">
        <v>3270.59</v>
      </c>
    </row>
    <row r="2665" spans="1:7" ht="43.5" x14ac:dyDescent="0.25">
      <c r="A2665" s="1" t="str">
        <f>"000L8043"</f>
        <v>000L8043</v>
      </c>
      <c r="B2665" s="1" t="str">
        <f t="shared" si="45"/>
        <v xml:space="preserve">  </v>
      </c>
      <c r="C2665" s="3" t="s">
        <v>2285</v>
      </c>
      <c r="D2665" s="3" t="s">
        <v>41</v>
      </c>
      <c r="E2665" s="3" t="s">
        <v>595</v>
      </c>
      <c r="F2665" s="1" t="s">
        <v>41</v>
      </c>
      <c r="G2665" s="24">
        <v>3663.06</v>
      </c>
    </row>
    <row r="2666" spans="1:7" ht="43.5" x14ac:dyDescent="0.25">
      <c r="A2666" s="1" t="str">
        <f>"000L8044"</f>
        <v>000L8044</v>
      </c>
      <c r="B2666" s="1" t="str">
        <f t="shared" si="45"/>
        <v xml:space="preserve">  </v>
      </c>
      <c r="C2666" s="3" t="s">
        <v>2286</v>
      </c>
      <c r="D2666" s="3" t="s">
        <v>41</v>
      </c>
      <c r="E2666" s="3" t="s">
        <v>595</v>
      </c>
      <c r="F2666" s="1" t="s">
        <v>41</v>
      </c>
      <c r="G2666" s="24">
        <v>4055.51</v>
      </c>
    </row>
    <row r="2667" spans="1:7" ht="43.5" x14ac:dyDescent="0.25">
      <c r="A2667" s="1" t="str">
        <f>"000L8045"</f>
        <v>000L8045</v>
      </c>
      <c r="B2667" s="1" t="str">
        <f t="shared" si="45"/>
        <v xml:space="preserve">  </v>
      </c>
      <c r="C2667" s="3" t="s">
        <v>2287</v>
      </c>
      <c r="D2667" s="3" t="s">
        <v>41</v>
      </c>
      <c r="E2667" s="3" t="s">
        <v>595</v>
      </c>
      <c r="F2667" s="1" t="s">
        <v>41</v>
      </c>
      <c r="G2667" s="24">
        <v>2584.94</v>
      </c>
    </row>
    <row r="2668" spans="1:7" ht="43.5" x14ac:dyDescent="0.25">
      <c r="A2668" s="1" t="str">
        <f>"000L8046"</f>
        <v>000L8046</v>
      </c>
      <c r="B2668" s="1" t="str">
        <f t="shared" si="45"/>
        <v xml:space="preserve">  </v>
      </c>
      <c r="C2668" s="3" t="s">
        <v>2288</v>
      </c>
      <c r="D2668" s="3" t="s">
        <v>41</v>
      </c>
      <c r="E2668" s="3" t="s">
        <v>595</v>
      </c>
      <c r="F2668" s="1" t="s">
        <v>41</v>
      </c>
      <c r="G2668" s="24">
        <v>2616.46</v>
      </c>
    </row>
    <row r="2669" spans="1:7" ht="43.5" x14ac:dyDescent="0.25">
      <c r="A2669" s="1" t="str">
        <f>"000L8047"</f>
        <v>000L8047</v>
      </c>
      <c r="B2669" s="1" t="str">
        <f t="shared" ref="B2669:B2689" si="46">"  "</f>
        <v xml:space="preserve">  </v>
      </c>
      <c r="C2669" s="3" t="s">
        <v>2289</v>
      </c>
      <c r="D2669" s="3" t="s">
        <v>41</v>
      </c>
      <c r="E2669" s="3" t="s">
        <v>595</v>
      </c>
      <c r="F2669" s="1" t="s">
        <v>41</v>
      </c>
      <c r="G2669" s="24">
        <v>1340.94</v>
      </c>
    </row>
    <row r="2670" spans="1:7" ht="72" x14ac:dyDescent="0.25">
      <c r="A2670" s="1" t="str">
        <f>"000L8048"</f>
        <v>000L8048</v>
      </c>
      <c r="B2670" s="1" t="str">
        <f t="shared" si="46"/>
        <v xml:space="preserve">  </v>
      </c>
      <c r="C2670" s="3" t="s">
        <v>2290</v>
      </c>
      <c r="D2670" s="3" t="s">
        <v>0</v>
      </c>
      <c r="E2670" s="3" t="s">
        <v>33</v>
      </c>
      <c r="F2670" s="1" t="s">
        <v>41</v>
      </c>
      <c r="G2670" s="23" t="s">
        <v>2403</v>
      </c>
    </row>
    <row r="2671" spans="1:7" ht="86.25" x14ac:dyDescent="0.25">
      <c r="A2671" s="1" t="str">
        <f>"000L8049"</f>
        <v>000L8049</v>
      </c>
      <c r="B2671" s="1" t="str">
        <f t="shared" si="46"/>
        <v xml:space="preserve">  </v>
      </c>
      <c r="C2671" s="3" t="s">
        <v>2291</v>
      </c>
      <c r="D2671" s="3" t="s">
        <v>0</v>
      </c>
      <c r="E2671" s="3" t="s">
        <v>10</v>
      </c>
      <c r="F2671" s="1" t="s">
        <v>0</v>
      </c>
      <c r="G2671" s="24">
        <v>22.54</v>
      </c>
    </row>
    <row r="2672" spans="1:7" ht="29.25" x14ac:dyDescent="0.25">
      <c r="A2672" s="1" t="str">
        <f>"000L8300"</f>
        <v>000L8300</v>
      </c>
      <c r="B2672" s="1" t="str">
        <f t="shared" si="46"/>
        <v xml:space="preserve">  </v>
      </c>
      <c r="C2672" s="3" t="s">
        <v>2292</v>
      </c>
      <c r="D2672" s="3" t="s">
        <v>0</v>
      </c>
      <c r="E2672" s="3" t="s">
        <v>10</v>
      </c>
      <c r="F2672" s="1" t="s">
        <v>41</v>
      </c>
      <c r="G2672" s="24">
        <v>118.21</v>
      </c>
    </row>
    <row r="2673" spans="1:7" ht="29.25" x14ac:dyDescent="0.25">
      <c r="A2673" s="1" t="str">
        <f>"000L8310"</f>
        <v>000L8310</v>
      </c>
      <c r="B2673" s="1" t="str">
        <f t="shared" si="46"/>
        <v xml:space="preserve">  </v>
      </c>
      <c r="C2673" s="3" t="s">
        <v>2293</v>
      </c>
      <c r="D2673" s="3" t="s">
        <v>0</v>
      </c>
      <c r="E2673" s="3" t="s">
        <v>10</v>
      </c>
      <c r="F2673" s="1" t="s">
        <v>41</v>
      </c>
      <c r="G2673" s="24">
        <v>179.03</v>
      </c>
    </row>
    <row r="2674" spans="1:7" ht="43.5" x14ac:dyDescent="0.25">
      <c r="A2674" s="1" t="str">
        <f>"000L8320"</f>
        <v>000L8320</v>
      </c>
      <c r="B2674" s="1" t="str">
        <f t="shared" si="46"/>
        <v xml:space="preserve">  </v>
      </c>
      <c r="C2674" s="3" t="s">
        <v>2294</v>
      </c>
      <c r="D2674" s="3" t="s">
        <v>0</v>
      </c>
      <c r="E2674" s="3" t="s">
        <v>10</v>
      </c>
      <c r="F2674" s="1" t="s">
        <v>0</v>
      </c>
      <c r="G2674" s="24">
        <v>56.19</v>
      </c>
    </row>
    <row r="2675" spans="1:7" ht="43.5" x14ac:dyDescent="0.25">
      <c r="A2675" s="1" t="str">
        <f>"000L8330"</f>
        <v>000L8330</v>
      </c>
      <c r="B2675" s="1" t="str">
        <f t="shared" si="46"/>
        <v xml:space="preserve">  </v>
      </c>
      <c r="C2675" s="3" t="s">
        <v>2295</v>
      </c>
      <c r="D2675" s="3" t="s">
        <v>0</v>
      </c>
      <c r="E2675" s="3" t="s">
        <v>10</v>
      </c>
      <c r="F2675" s="1" t="s">
        <v>0</v>
      </c>
      <c r="G2675" s="24">
        <v>51.89</v>
      </c>
    </row>
    <row r="2676" spans="1:7" ht="29.25" x14ac:dyDescent="0.25">
      <c r="A2676" s="1" t="str">
        <f>"000L8400"</f>
        <v>000L8400</v>
      </c>
      <c r="B2676" s="1" t="str">
        <f t="shared" si="46"/>
        <v xml:space="preserve">  </v>
      </c>
      <c r="C2676" s="3" t="s">
        <v>2296</v>
      </c>
      <c r="D2676" s="3" t="s">
        <v>0</v>
      </c>
      <c r="E2676" s="3" t="s">
        <v>10</v>
      </c>
      <c r="F2676" s="1" t="s">
        <v>0</v>
      </c>
      <c r="G2676" s="24">
        <v>19.239999999999998</v>
      </c>
    </row>
    <row r="2677" spans="1:7" ht="29.25" x14ac:dyDescent="0.25">
      <c r="A2677" s="1" t="str">
        <f>"000L8410"</f>
        <v>000L8410</v>
      </c>
      <c r="B2677" s="1" t="str">
        <f t="shared" si="46"/>
        <v xml:space="preserve">  </v>
      </c>
      <c r="C2677" s="3" t="s">
        <v>2297</v>
      </c>
      <c r="D2677" s="3" t="s">
        <v>0</v>
      </c>
      <c r="E2677" s="3" t="s">
        <v>10</v>
      </c>
      <c r="F2677" s="1" t="s">
        <v>0</v>
      </c>
      <c r="G2677" s="24">
        <v>22.25</v>
      </c>
    </row>
    <row r="2678" spans="1:7" ht="29.25" x14ac:dyDescent="0.25">
      <c r="A2678" s="1" t="str">
        <f>"000L8415"</f>
        <v>000L8415</v>
      </c>
      <c r="B2678" s="1" t="str">
        <f t="shared" si="46"/>
        <v xml:space="preserve">  </v>
      </c>
      <c r="C2678" s="3" t="s">
        <v>2298</v>
      </c>
      <c r="D2678" s="3" t="s">
        <v>0</v>
      </c>
      <c r="E2678" s="3" t="s">
        <v>10</v>
      </c>
      <c r="F2678" s="1" t="s">
        <v>0</v>
      </c>
      <c r="G2678" s="24">
        <v>25.56</v>
      </c>
    </row>
    <row r="2679" spans="1:7" ht="72" x14ac:dyDescent="0.25">
      <c r="A2679" s="1" t="str">
        <f>"000L8417"</f>
        <v>000L8417</v>
      </c>
      <c r="B2679" s="1" t="str">
        <f t="shared" si="46"/>
        <v xml:space="preserve">  </v>
      </c>
      <c r="C2679" s="3" t="s">
        <v>2299</v>
      </c>
      <c r="D2679" s="3" t="s">
        <v>0</v>
      </c>
      <c r="E2679" s="3" t="s">
        <v>10</v>
      </c>
      <c r="F2679" s="1" t="s">
        <v>41</v>
      </c>
      <c r="G2679" s="24">
        <v>79.12</v>
      </c>
    </row>
    <row r="2680" spans="1:7" ht="43.5" x14ac:dyDescent="0.25">
      <c r="A2680" s="1" t="str">
        <f>"000L8420"</f>
        <v>000L8420</v>
      </c>
      <c r="B2680" s="1" t="str">
        <f t="shared" si="46"/>
        <v xml:space="preserve">  </v>
      </c>
      <c r="C2680" s="3" t="s">
        <v>2300</v>
      </c>
      <c r="D2680" s="3" t="s">
        <v>0</v>
      </c>
      <c r="E2680" s="3" t="s">
        <v>10</v>
      </c>
      <c r="F2680" s="1" t="s">
        <v>0</v>
      </c>
      <c r="G2680" s="24">
        <v>22.63</v>
      </c>
    </row>
    <row r="2681" spans="1:7" ht="43.5" x14ac:dyDescent="0.25">
      <c r="A2681" s="1" t="str">
        <f>"000L8430"</f>
        <v>000L8430</v>
      </c>
      <c r="B2681" s="1" t="str">
        <f t="shared" si="46"/>
        <v xml:space="preserve">  </v>
      </c>
      <c r="C2681" s="3" t="s">
        <v>2301</v>
      </c>
      <c r="D2681" s="3" t="s">
        <v>0</v>
      </c>
      <c r="E2681" s="3" t="s">
        <v>10</v>
      </c>
      <c r="F2681" s="1" t="s">
        <v>0</v>
      </c>
      <c r="G2681" s="24">
        <v>25.67</v>
      </c>
    </row>
    <row r="2682" spans="1:7" ht="43.5" x14ac:dyDescent="0.25">
      <c r="A2682" s="1" t="str">
        <f>"000L8435"</f>
        <v>000L8435</v>
      </c>
      <c r="B2682" s="1" t="str">
        <f t="shared" si="46"/>
        <v xml:space="preserve">  </v>
      </c>
      <c r="C2682" s="3" t="s">
        <v>2302</v>
      </c>
      <c r="D2682" s="3" t="s">
        <v>0</v>
      </c>
      <c r="E2682" s="3" t="s">
        <v>10</v>
      </c>
      <c r="F2682" s="1" t="s">
        <v>0</v>
      </c>
      <c r="G2682" s="24">
        <v>24.47</v>
      </c>
    </row>
    <row r="2683" spans="1:7" ht="29.25" x14ac:dyDescent="0.25">
      <c r="A2683" s="1" t="str">
        <f>"000L8440"</f>
        <v>000L8440</v>
      </c>
      <c r="B2683" s="1" t="str">
        <f t="shared" si="46"/>
        <v xml:space="preserve">  </v>
      </c>
      <c r="C2683" s="3" t="s">
        <v>2303</v>
      </c>
      <c r="D2683" s="3" t="s">
        <v>0</v>
      </c>
      <c r="E2683" s="3" t="s">
        <v>10</v>
      </c>
      <c r="F2683" s="1" t="s">
        <v>0</v>
      </c>
      <c r="G2683" s="24">
        <v>44.07</v>
      </c>
    </row>
    <row r="2684" spans="1:7" ht="29.25" x14ac:dyDescent="0.25">
      <c r="A2684" s="1" t="str">
        <f>"000L8460"</f>
        <v>000L8460</v>
      </c>
      <c r="B2684" s="1" t="str">
        <f t="shared" si="46"/>
        <v xml:space="preserve">  </v>
      </c>
      <c r="C2684" s="3" t="s">
        <v>2304</v>
      </c>
      <c r="D2684" s="3" t="s">
        <v>0</v>
      </c>
      <c r="E2684" s="3" t="s">
        <v>10</v>
      </c>
      <c r="F2684" s="1" t="s">
        <v>41</v>
      </c>
      <c r="G2684" s="24">
        <v>70.05</v>
      </c>
    </row>
    <row r="2685" spans="1:7" ht="29.25" x14ac:dyDescent="0.25">
      <c r="A2685" s="1" t="str">
        <f>"000L8465"</f>
        <v>000L8465</v>
      </c>
      <c r="B2685" s="1" t="str">
        <f t="shared" si="46"/>
        <v xml:space="preserve">  </v>
      </c>
      <c r="C2685" s="3" t="s">
        <v>2305</v>
      </c>
      <c r="D2685" s="3" t="s">
        <v>0</v>
      </c>
      <c r="E2685" s="3" t="s">
        <v>10</v>
      </c>
      <c r="F2685" s="1" t="s">
        <v>0</v>
      </c>
      <c r="G2685" s="24">
        <v>51.27</v>
      </c>
    </row>
    <row r="2686" spans="1:7" ht="43.5" x14ac:dyDescent="0.25">
      <c r="A2686" s="1" t="str">
        <f>"000L8470"</f>
        <v>000L8470</v>
      </c>
      <c r="B2686" s="1" t="str">
        <f t="shared" si="46"/>
        <v xml:space="preserve">  </v>
      </c>
      <c r="C2686" s="3" t="s">
        <v>2306</v>
      </c>
      <c r="D2686" s="3" t="s">
        <v>0</v>
      </c>
      <c r="E2686" s="3" t="s">
        <v>10</v>
      </c>
      <c r="F2686" s="1" t="s">
        <v>0</v>
      </c>
      <c r="G2686" s="24">
        <v>7.02</v>
      </c>
    </row>
    <row r="2687" spans="1:7" ht="43.5" x14ac:dyDescent="0.25">
      <c r="A2687" s="1" t="str">
        <f>"000L8480"</f>
        <v>000L8480</v>
      </c>
      <c r="B2687" s="1" t="str">
        <f t="shared" si="46"/>
        <v xml:space="preserve">  </v>
      </c>
      <c r="C2687" s="3" t="s">
        <v>2307</v>
      </c>
      <c r="D2687" s="3" t="s">
        <v>0</v>
      </c>
      <c r="E2687" s="3" t="s">
        <v>10</v>
      </c>
      <c r="F2687" s="1" t="s">
        <v>0</v>
      </c>
      <c r="G2687" s="24">
        <v>9.66</v>
      </c>
    </row>
    <row r="2688" spans="1:7" ht="43.5" x14ac:dyDescent="0.25">
      <c r="A2688" s="1" t="str">
        <f>"000L8485"</f>
        <v>000L8485</v>
      </c>
      <c r="B2688" s="1" t="str">
        <f t="shared" si="46"/>
        <v xml:space="preserve">  </v>
      </c>
      <c r="C2688" s="3" t="s">
        <v>2308</v>
      </c>
      <c r="D2688" s="3" t="s">
        <v>0</v>
      </c>
      <c r="E2688" s="3" t="s">
        <v>10</v>
      </c>
      <c r="F2688" s="1" t="s">
        <v>0</v>
      </c>
      <c r="G2688" s="24">
        <v>15.41</v>
      </c>
    </row>
    <row r="2689" spans="1:7" ht="72" x14ac:dyDescent="0.25">
      <c r="A2689" s="1" t="str">
        <f>"000L8499"</f>
        <v>000L8499</v>
      </c>
      <c r="B2689" s="1" t="str">
        <f t="shared" si="46"/>
        <v xml:space="preserve">  </v>
      </c>
      <c r="C2689" s="3" t="s">
        <v>2309</v>
      </c>
      <c r="D2689" s="3" t="s">
        <v>0</v>
      </c>
      <c r="E2689" s="3" t="s">
        <v>33</v>
      </c>
      <c r="F2689" s="1" t="s">
        <v>41</v>
      </c>
      <c r="G2689" s="23" t="s">
        <v>2403</v>
      </c>
    </row>
    <row r="2690" spans="1:7" ht="72" x14ac:dyDescent="0.25">
      <c r="A2690" s="1" t="str">
        <f>"000L8499"</f>
        <v>000L8499</v>
      </c>
      <c r="B2690" s="1" t="str">
        <f>"RR"</f>
        <v>RR</v>
      </c>
      <c r="C2690" s="3" t="s">
        <v>2309</v>
      </c>
      <c r="D2690" s="3" t="s">
        <v>0</v>
      </c>
      <c r="E2690" s="3" t="s">
        <v>33</v>
      </c>
      <c r="F2690" s="1" t="s">
        <v>0</v>
      </c>
      <c r="G2690" s="23" t="s">
        <v>2403</v>
      </c>
    </row>
    <row r="2691" spans="1:7" ht="29.25" x14ac:dyDescent="0.25">
      <c r="A2691" s="1" t="str">
        <f>"000L8500"</f>
        <v>000L8500</v>
      </c>
      <c r="B2691" s="1" t="str">
        <f t="shared" ref="B2691:B2708" si="47">"  "</f>
        <v xml:space="preserve">  </v>
      </c>
      <c r="C2691" s="3" t="s">
        <v>2310</v>
      </c>
      <c r="D2691" s="3" t="s">
        <v>41</v>
      </c>
      <c r="E2691" s="3" t="s">
        <v>2311</v>
      </c>
      <c r="F2691" s="1" t="s">
        <v>41</v>
      </c>
      <c r="G2691" s="24">
        <v>683.76</v>
      </c>
    </row>
    <row r="2692" spans="1:7" ht="29.25" x14ac:dyDescent="0.25">
      <c r="A2692" s="1" t="str">
        <f>"000L8501"</f>
        <v>000L8501</v>
      </c>
      <c r="B2692" s="1" t="str">
        <f t="shared" si="47"/>
        <v xml:space="preserve">  </v>
      </c>
      <c r="C2692" s="3" t="s">
        <v>2312</v>
      </c>
      <c r="D2692" s="3" t="s">
        <v>0</v>
      </c>
      <c r="E2692" s="3" t="s">
        <v>10</v>
      </c>
      <c r="F2692" s="1" t="s">
        <v>41</v>
      </c>
      <c r="G2692" s="24">
        <v>126.97</v>
      </c>
    </row>
    <row r="2693" spans="1:7" ht="43.5" x14ac:dyDescent="0.25">
      <c r="A2693" s="1" t="str">
        <f>"000L8505"</f>
        <v>000L8505</v>
      </c>
      <c r="B2693" s="1" t="str">
        <f t="shared" si="47"/>
        <v xml:space="preserve">  </v>
      </c>
      <c r="C2693" s="3" t="s">
        <v>2313</v>
      </c>
      <c r="D2693" s="3" t="s">
        <v>41</v>
      </c>
      <c r="E2693" s="3" t="s">
        <v>711</v>
      </c>
      <c r="F2693" s="1" t="s">
        <v>0</v>
      </c>
      <c r="G2693" s="24">
        <v>436.29</v>
      </c>
    </row>
    <row r="2694" spans="1:7" ht="57.75" x14ac:dyDescent="0.25">
      <c r="A2694" s="1" t="str">
        <f>"000L8507"</f>
        <v>000L8507</v>
      </c>
      <c r="B2694" s="1" t="str">
        <f t="shared" si="47"/>
        <v xml:space="preserve">  </v>
      </c>
      <c r="C2694" s="3" t="s">
        <v>2314</v>
      </c>
      <c r="D2694" s="3" t="s">
        <v>0</v>
      </c>
      <c r="E2694" s="3" t="s">
        <v>10</v>
      </c>
      <c r="F2694" s="1" t="s">
        <v>0</v>
      </c>
      <c r="G2694" s="24">
        <v>44.1</v>
      </c>
    </row>
    <row r="2695" spans="1:7" x14ac:dyDescent="0.25">
      <c r="A2695" s="1" t="str">
        <f>"000L8510"</f>
        <v>000L8510</v>
      </c>
      <c r="B2695" s="1" t="str">
        <f t="shared" si="47"/>
        <v xml:space="preserve">  </v>
      </c>
      <c r="C2695" s="3" t="s">
        <v>2315</v>
      </c>
      <c r="D2695" s="3" t="s">
        <v>0</v>
      </c>
      <c r="E2695" s="3" t="s">
        <v>10</v>
      </c>
      <c r="F2695" s="1" t="s">
        <v>41</v>
      </c>
      <c r="G2695" s="24">
        <v>265.86</v>
      </c>
    </row>
    <row r="2696" spans="1:7" ht="86.25" x14ac:dyDescent="0.25">
      <c r="A2696" s="1" t="str">
        <f>"000L8511"</f>
        <v>000L8511</v>
      </c>
      <c r="B2696" s="1" t="str">
        <f t="shared" si="47"/>
        <v xml:space="preserve">  </v>
      </c>
      <c r="C2696" s="3" t="s">
        <v>2316</v>
      </c>
      <c r="D2696" s="3" t="s">
        <v>0</v>
      </c>
      <c r="E2696" s="3" t="s">
        <v>10</v>
      </c>
      <c r="F2696" s="1" t="s">
        <v>0</v>
      </c>
      <c r="G2696" s="24">
        <v>76.540000000000006</v>
      </c>
    </row>
    <row r="2697" spans="1:7" ht="100.5" x14ac:dyDescent="0.25">
      <c r="A2697" s="1" t="str">
        <f>"000L8512"</f>
        <v>000L8512</v>
      </c>
      <c r="B2697" s="1" t="str">
        <f t="shared" si="47"/>
        <v xml:space="preserve">  </v>
      </c>
      <c r="C2697" s="3" t="s">
        <v>2317</v>
      </c>
      <c r="D2697" s="3" t="s">
        <v>0</v>
      </c>
      <c r="E2697" s="3" t="s">
        <v>10</v>
      </c>
      <c r="F2697" s="1" t="s">
        <v>0</v>
      </c>
      <c r="G2697" s="24">
        <v>2.2599999999999998</v>
      </c>
    </row>
    <row r="2698" spans="1:7" ht="100.5" x14ac:dyDescent="0.25">
      <c r="A2698" s="1" t="str">
        <f>"000L8513"</f>
        <v>000L8513</v>
      </c>
      <c r="B2698" s="1" t="str">
        <f t="shared" si="47"/>
        <v xml:space="preserve">  </v>
      </c>
      <c r="C2698" s="3" t="s">
        <v>2318</v>
      </c>
      <c r="D2698" s="3" t="s">
        <v>0</v>
      </c>
      <c r="E2698" s="3" t="s">
        <v>10</v>
      </c>
      <c r="F2698" s="1" t="s">
        <v>0</v>
      </c>
      <c r="G2698" s="24">
        <v>5.46</v>
      </c>
    </row>
    <row r="2699" spans="1:7" ht="57.75" x14ac:dyDescent="0.25">
      <c r="A2699" s="1" t="str">
        <f>"000L8514"</f>
        <v>000L8514</v>
      </c>
      <c r="B2699" s="1" t="str">
        <f t="shared" si="47"/>
        <v xml:space="preserve">  </v>
      </c>
      <c r="C2699" s="3" t="s">
        <v>2319</v>
      </c>
      <c r="D2699" s="3" t="s">
        <v>0</v>
      </c>
      <c r="E2699" s="3" t="s">
        <v>10</v>
      </c>
      <c r="F2699" s="1" t="s">
        <v>0</v>
      </c>
      <c r="G2699" s="24">
        <v>99.22</v>
      </c>
    </row>
    <row r="2700" spans="1:7" ht="86.25" x14ac:dyDescent="0.25">
      <c r="A2700" s="1" t="str">
        <f>"000L8515"</f>
        <v>000L8515</v>
      </c>
      <c r="B2700" s="1" t="str">
        <f t="shared" si="47"/>
        <v xml:space="preserve">  </v>
      </c>
      <c r="C2700" s="3" t="s">
        <v>2320</v>
      </c>
      <c r="D2700" s="3" t="s">
        <v>0</v>
      </c>
      <c r="E2700" s="3" t="s">
        <v>10</v>
      </c>
      <c r="F2700" s="1" t="s">
        <v>0</v>
      </c>
      <c r="G2700" s="24">
        <v>66.42</v>
      </c>
    </row>
    <row r="2701" spans="1:7" ht="57.75" x14ac:dyDescent="0.25">
      <c r="A2701" s="1" t="str">
        <f>"000L8600"</f>
        <v>000L8600</v>
      </c>
      <c r="B2701" s="1" t="str">
        <f t="shared" si="47"/>
        <v xml:space="preserve">  </v>
      </c>
      <c r="C2701" s="3" t="s">
        <v>2321</v>
      </c>
      <c r="D2701" s="3" t="s">
        <v>41</v>
      </c>
      <c r="E2701" s="3" t="s">
        <v>2322</v>
      </c>
      <c r="F2701" s="1" t="s">
        <v>0</v>
      </c>
      <c r="G2701" s="24">
        <v>777.84</v>
      </c>
    </row>
    <row r="2702" spans="1:7" ht="72" x14ac:dyDescent="0.25">
      <c r="A2702" s="1" t="str">
        <f>"000L8607"</f>
        <v>000L8607</v>
      </c>
      <c r="B2702" s="1" t="str">
        <f t="shared" si="47"/>
        <v xml:space="preserve">  </v>
      </c>
      <c r="C2702" s="3" t="s">
        <v>2323</v>
      </c>
      <c r="D2702" s="3" t="s">
        <v>0</v>
      </c>
      <c r="E2702" s="3" t="s">
        <v>33</v>
      </c>
      <c r="F2702" s="1" t="s">
        <v>0</v>
      </c>
      <c r="G2702" s="23" t="s">
        <v>2403</v>
      </c>
    </row>
    <row r="2703" spans="1:7" ht="57.75" x14ac:dyDescent="0.25">
      <c r="A2703" s="1" t="str">
        <f>"000L8614"</f>
        <v>000L8614</v>
      </c>
      <c r="B2703" s="1" t="str">
        <f t="shared" si="47"/>
        <v xml:space="preserve">  </v>
      </c>
      <c r="C2703" s="3" t="s">
        <v>2324</v>
      </c>
      <c r="D2703" s="3" t="s">
        <v>41</v>
      </c>
      <c r="E2703" s="3" t="s">
        <v>2325</v>
      </c>
      <c r="F2703" s="1" t="s">
        <v>0</v>
      </c>
      <c r="G2703" s="24">
        <v>18367.73</v>
      </c>
    </row>
    <row r="2704" spans="1:7" ht="57.75" x14ac:dyDescent="0.25">
      <c r="A2704" s="1" t="str">
        <f>"000L8615"</f>
        <v>000L8615</v>
      </c>
      <c r="B2704" s="1" t="str">
        <f t="shared" si="47"/>
        <v xml:space="preserve">  </v>
      </c>
      <c r="C2704" s="3" t="s">
        <v>2326</v>
      </c>
      <c r="D2704" s="3" t="s">
        <v>0</v>
      </c>
      <c r="E2704" s="3" t="s">
        <v>2327</v>
      </c>
      <c r="F2704" s="1" t="s">
        <v>41</v>
      </c>
      <c r="G2704" s="24">
        <v>474.5</v>
      </c>
    </row>
    <row r="2705" spans="1:7" ht="43.5" x14ac:dyDescent="0.25">
      <c r="A2705" s="1" t="str">
        <f>"000L8616"</f>
        <v>000L8616</v>
      </c>
      <c r="B2705" s="1" t="str">
        <f t="shared" si="47"/>
        <v xml:space="preserve">  </v>
      </c>
      <c r="C2705" s="3" t="s">
        <v>2328</v>
      </c>
      <c r="D2705" s="3" t="s">
        <v>0</v>
      </c>
      <c r="E2705" s="3" t="s">
        <v>595</v>
      </c>
      <c r="F2705" s="1" t="s">
        <v>41</v>
      </c>
      <c r="G2705" s="24">
        <v>110.5</v>
      </c>
    </row>
    <row r="2706" spans="1:7" ht="57.75" x14ac:dyDescent="0.25">
      <c r="A2706" s="1" t="str">
        <f>"000L8617"</f>
        <v>000L8617</v>
      </c>
      <c r="B2706" s="1" t="str">
        <f t="shared" si="47"/>
        <v xml:space="preserve">  </v>
      </c>
      <c r="C2706" s="3" t="s">
        <v>2329</v>
      </c>
      <c r="D2706" s="3" t="s">
        <v>0</v>
      </c>
      <c r="E2706" s="3" t="s">
        <v>595</v>
      </c>
      <c r="F2706" s="1" t="s">
        <v>41</v>
      </c>
      <c r="G2706" s="24">
        <v>96.52</v>
      </c>
    </row>
    <row r="2707" spans="1:7" ht="57.75" x14ac:dyDescent="0.25">
      <c r="A2707" s="1" t="str">
        <f>"000L8618"</f>
        <v>000L8618</v>
      </c>
      <c r="B2707" s="1" t="str">
        <f t="shared" si="47"/>
        <v xml:space="preserve">  </v>
      </c>
      <c r="C2707" s="3" t="s">
        <v>2330</v>
      </c>
      <c r="D2707" s="3" t="s">
        <v>0</v>
      </c>
      <c r="E2707" s="3" t="s">
        <v>595</v>
      </c>
      <c r="F2707" s="1" t="s">
        <v>0</v>
      </c>
      <c r="G2707" s="24">
        <v>27.6</v>
      </c>
    </row>
    <row r="2708" spans="1:7" ht="86.25" x14ac:dyDescent="0.25">
      <c r="A2708" s="1" t="str">
        <f>"000L8619"</f>
        <v>000L8619</v>
      </c>
      <c r="B2708" s="1" t="str">
        <f t="shared" si="47"/>
        <v xml:space="preserve">  </v>
      </c>
      <c r="C2708" s="3" t="s">
        <v>2331</v>
      </c>
      <c r="D2708" s="3" t="s">
        <v>41</v>
      </c>
      <c r="E2708" s="3" t="s">
        <v>595</v>
      </c>
      <c r="F2708" s="1" t="s">
        <v>41</v>
      </c>
      <c r="G2708" s="24">
        <v>8561.7900000000009</v>
      </c>
    </row>
    <row r="2709" spans="1:7" ht="86.25" x14ac:dyDescent="0.25">
      <c r="A2709" s="1" t="str">
        <f>"000L8619"</f>
        <v>000L8619</v>
      </c>
      <c r="B2709" s="1" t="str">
        <f>"RA"</f>
        <v>RA</v>
      </c>
      <c r="C2709" s="3" t="s">
        <v>2331</v>
      </c>
      <c r="D2709" s="3" t="s">
        <v>41</v>
      </c>
      <c r="E2709" s="3" t="s">
        <v>595</v>
      </c>
      <c r="F2709" s="1" t="s">
        <v>41</v>
      </c>
      <c r="G2709" s="24">
        <v>8561.7900000000009</v>
      </c>
    </row>
    <row r="2710" spans="1:7" ht="86.25" x14ac:dyDescent="0.25">
      <c r="A2710" s="1" t="str">
        <f>"000L8619"</f>
        <v>000L8619</v>
      </c>
      <c r="B2710" s="1" t="str">
        <f>"RB"</f>
        <v>RB</v>
      </c>
      <c r="C2710" s="3" t="s">
        <v>2331</v>
      </c>
      <c r="D2710" s="3" t="s">
        <v>41</v>
      </c>
      <c r="E2710" s="3" t="s">
        <v>595</v>
      </c>
      <c r="F2710" s="1" t="s">
        <v>41</v>
      </c>
      <c r="G2710" s="24">
        <v>8561.7900000000009</v>
      </c>
    </row>
    <row r="2711" spans="1:7" ht="57.75" x14ac:dyDescent="0.25">
      <c r="A2711" s="1" t="str">
        <f>"000L8621"</f>
        <v>000L8621</v>
      </c>
      <c r="B2711" s="1" t="str">
        <f t="shared" ref="B2711:B2725" si="48">"  "</f>
        <v xml:space="preserve">  </v>
      </c>
      <c r="C2711" s="3" t="s">
        <v>2332</v>
      </c>
      <c r="D2711" s="3" t="s">
        <v>0</v>
      </c>
      <c r="E2711" s="3" t="s">
        <v>10</v>
      </c>
      <c r="F2711" s="1" t="s">
        <v>0</v>
      </c>
      <c r="G2711" s="24">
        <v>0.64</v>
      </c>
    </row>
    <row r="2712" spans="1:7" ht="57.75" x14ac:dyDescent="0.25">
      <c r="A2712" s="1" t="str">
        <f>"000L8622"</f>
        <v>000L8622</v>
      </c>
      <c r="B2712" s="1" t="str">
        <f t="shared" si="48"/>
        <v xml:space="preserve">  </v>
      </c>
      <c r="C2712" s="3" t="s">
        <v>2333</v>
      </c>
      <c r="D2712" s="3" t="s">
        <v>0</v>
      </c>
      <c r="E2712" s="3" t="s">
        <v>10</v>
      </c>
      <c r="F2712" s="1" t="s">
        <v>0</v>
      </c>
      <c r="G2712" s="24">
        <v>0.34</v>
      </c>
    </row>
    <row r="2713" spans="1:7" ht="57.75" x14ac:dyDescent="0.25">
      <c r="A2713" s="1" t="str">
        <f>"000L8623"</f>
        <v>000L8623</v>
      </c>
      <c r="B2713" s="1" t="str">
        <f t="shared" si="48"/>
        <v xml:space="preserve">  </v>
      </c>
      <c r="C2713" s="3" t="s">
        <v>2334</v>
      </c>
      <c r="D2713" s="3" t="s">
        <v>0</v>
      </c>
      <c r="E2713" s="3" t="s">
        <v>10</v>
      </c>
      <c r="F2713" s="1" t="s">
        <v>0</v>
      </c>
      <c r="G2713" s="24">
        <v>68.069999999999993</v>
      </c>
    </row>
    <row r="2714" spans="1:7" ht="57.75" x14ac:dyDescent="0.25">
      <c r="A2714" s="1" t="str">
        <f>"000L8624"</f>
        <v>000L8624</v>
      </c>
      <c r="B2714" s="1" t="str">
        <f t="shared" si="48"/>
        <v xml:space="preserve">  </v>
      </c>
      <c r="C2714" s="3" t="s">
        <v>2335</v>
      </c>
      <c r="D2714" s="3" t="s">
        <v>0</v>
      </c>
      <c r="E2714" s="3" t="s">
        <v>10</v>
      </c>
      <c r="F2714" s="1" t="s">
        <v>0</v>
      </c>
      <c r="G2714" s="24">
        <v>169.67</v>
      </c>
    </row>
    <row r="2715" spans="1:7" ht="72" x14ac:dyDescent="0.25">
      <c r="A2715" s="1" t="str">
        <f>"000L8629"</f>
        <v>000L8629</v>
      </c>
      <c r="B2715" s="1" t="str">
        <f t="shared" si="48"/>
        <v xml:space="preserve">  </v>
      </c>
      <c r="C2715" s="3" t="s">
        <v>2336</v>
      </c>
      <c r="D2715" s="3" t="s">
        <v>0</v>
      </c>
      <c r="E2715" s="3" t="s">
        <v>33</v>
      </c>
      <c r="F2715" s="1" t="s">
        <v>0</v>
      </c>
      <c r="G2715" s="23" t="s">
        <v>2403</v>
      </c>
    </row>
    <row r="2716" spans="1:7" ht="72" x14ac:dyDescent="0.25">
      <c r="A2716" s="1" t="str">
        <f>"000L8678"</f>
        <v>000L8678</v>
      </c>
      <c r="B2716" s="1" t="str">
        <f t="shared" si="48"/>
        <v xml:space="preserve">  </v>
      </c>
      <c r="C2716" s="3" t="s">
        <v>2337</v>
      </c>
      <c r="D2716" s="3" t="s">
        <v>0</v>
      </c>
      <c r="E2716" s="3" t="s">
        <v>81</v>
      </c>
      <c r="F2716" s="1" t="s">
        <v>0</v>
      </c>
      <c r="G2716" s="23" t="s">
        <v>2402</v>
      </c>
    </row>
    <row r="2717" spans="1:7" ht="57.75" x14ac:dyDescent="0.25">
      <c r="A2717" s="1" t="str">
        <f>"000L8679"</f>
        <v>000L8679</v>
      </c>
      <c r="B2717" s="1" t="str">
        <f t="shared" si="48"/>
        <v xml:space="preserve">  </v>
      </c>
      <c r="C2717" s="3" t="s">
        <v>2338</v>
      </c>
      <c r="D2717" s="3" t="s">
        <v>41</v>
      </c>
      <c r="E2717" s="3" t="s">
        <v>2339</v>
      </c>
      <c r="F2717" s="1" t="s">
        <v>0</v>
      </c>
      <c r="G2717" s="24">
        <v>9234.82</v>
      </c>
    </row>
    <row r="2718" spans="1:7" ht="43.5" x14ac:dyDescent="0.25">
      <c r="A2718" s="1" t="str">
        <f>"000L8680"</f>
        <v>000L8680</v>
      </c>
      <c r="B2718" s="1" t="str">
        <f t="shared" si="48"/>
        <v xml:space="preserve">  </v>
      </c>
      <c r="C2718" s="3" t="s">
        <v>2340</v>
      </c>
      <c r="D2718" s="3" t="s">
        <v>0</v>
      </c>
      <c r="E2718" s="3" t="s">
        <v>33</v>
      </c>
      <c r="F2718" s="1" t="s">
        <v>0</v>
      </c>
      <c r="G2718" s="23" t="s">
        <v>2403</v>
      </c>
    </row>
    <row r="2719" spans="1:7" ht="57.75" x14ac:dyDescent="0.25">
      <c r="A2719" s="1" t="str">
        <f>"000L8682"</f>
        <v>000L8682</v>
      </c>
      <c r="B2719" s="1" t="str">
        <f t="shared" si="48"/>
        <v xml:space="preserve">  </v>
      </c>
      <c r="C2719" s="3" t="s">
        <v>2341</v>
      </c>
      <c r="D2719" s="3" t="s">
        <v>41</v>
      </c>
      <c r="E2719" s="3" t="s">
        <v>2339</v>
      </c>
      <c r="F2719" s="1" t="s">
        <v>0</v>
      </c>
      <c r="G2719" s="24">
        <v>5692.44</v>
      </c>
    </row>
    <row r="2720" spans="1:7" ht="100.5" x14ac:dyDescent="0.25">
      <c r="A2720" s="1" t="str">
        <f>"000L8683"</f>
        <v>000L8683</v>
      </c>
      <c r="B2720" s="1" t="str">
        <f t="shared" si="48"/>
        <v xml:space="preserve">  </v>
      </c>
      <c r="C2720" s="3" t="s">
        <v>2342</v>
      </c>
      <c r="D2720" s="3" t="s">
        <v>41</v>
      </c>
      <c r="E2720" s="3" t="s">
        <v>595</v>
      </c>
      <c r="F2720" s="1" t="s">
        <v>41</v>
      </c>
      <c r="G2720" s="24">
        <v>5574.93</v>
      </c>
    </row>
    <row r="2721" spans="1:7" ht="129" x14ac:dyDescent="0.25">
      <c r="A2721" s="1" t="str">
        <f>"000L8684"</f>
        <v>000L8684</v>
      </c>
      <c r="B2721" s="1" t="str">
        <f t="shared" si="48"/>
        <v xml:space="preserve">  </v>
      </c>
      <c r="C2721" s="3" t="s">
        <v>2343</v>
      </c>
      <c r="D2721" s="3" t="s">
        <v>41</v>
      </c>
      <c r="E2721" s="3" t="s">
        <v>595</v>
      </c>
      <c r="F2721" s="1" t="s">
        <v>41</v>
      </c>
      <c r="G2721" s="24">
        <v>893.69</v>
      </c>
    </row>
    <row r="2722" spans="1:7" ht="86.25" x14ac:dyDescent="0.25">
      <c r="A2722" s="1" t="str">
        <f>"000L8685"</f>
        <v>000L8685</v>
      </c>
      <c r="B2722" s="1" t="str">
        <f t="shared" si="48"/>
        <v xml:space="preserve">  </v>
      </c>
      <c r="C2722" s="3" t="s">
        <v>2344</v>
      </c>
      <c r="D2722" s="3" t="s">
        <v>0</v>
      </c>
      <c r="E2722" s="3" t="s">
        <v>33</v>
      </c>
      <c r="F2722" s="1" t="s">
        <v>0</v>
      </c>
      <c r="G2722" s="23" t="s">
        <v>2403</v>
      </c>
    </row>
    <row r="2723" spans="1:7" ht="86.25" x14ac:dyDescent="0.25">
      <c r="A2723" s="1" t="str">
        <f>"000L8686"</f>
        <v>000L8686</v>
      </c>
      <c r="B2723" s="1" t="str">
        <f t="shared" si="48"/>
        <v xml:space="preserve">  </v>
      </c>
      <c r="C2723" s="3" t="s">
        <v>2345</v>
      </c>
      <c r="D2723" s="3" t="s">
        <v>0</v>
      </c>
      <c r="E2723" s="3" t="s">
        <v>33</v>
      </c>
      <c r="F2723" s="1" t="s">
        <v>0</v>
      </c>
      <c r="G2723" s="23" t="s">
        <v>2403</v>
      </c>
    </row>
    <row r="2724" spans="1:7" ht="72" x14ac:dyDescent="0.25">
      <c r="A2724" s="1" t="str">
        <f>"000L8687"</f>
        <v>000L8687</v>
      </c>
      <c r="B2724" s="1" t="str">
        <f t="shared" si="48"/>
        <v xml:space="preserve">  </v>
      </c>
      <c r="C2724" s="3" t="s">
        <v>2346</v>
      </c>
      <c r="D2724" s="3" t="s">
        <v>0</v>
      </c>
      <c r="E2724" s="3" t="s">
        <v>33</v>
      </c>
      <c r="F2724" s="1" t="s">
        <v>0</v>
      </c>
      <c r="G2724" s="23" t="s">
        <v>2403</v>
      </c>
    </row>
    <row r="2725" spans="1:7" ht="86.25" x14ac:dyDescent="0.25">
      <c r="A2725" s="1" t="str">
        <f>"000L8688"</f>
        <v>000L8688</v>
      </c>
      <c r="B2725" s="1" t="str">
        <f t="shared" si="48"/>
        <v xml:space="preserve">  </v>
      </c>
      <c r="C2725" s="3" t="s">
        <v>2347</v>
      </c>
      <c r="D2725" s="3" t="s">
        <v>0</v>
      </c>
      <c r="E2725" s="3" t="s">
        <v>33</v>
      </c>
      <c r="F2725" s="1" t="s">
        <v>0</v>
      </c>
      <c r="G2725" s="23" t="s">
        <v>2403</v>
      </c>
    </row>
    <row r="2726" spans="1:7" ht="72" x14ac:dyDescent="0.25">
      <c r="A2726" s="1" t="str">
        <f>"000L8691"</f>
        <v>000L8691</v>
      </c>
      <c r="B2726" s="1" t="str">
        <f>"RA"</f>
        <v>RA</v>
      </c>
      <c r="C2726" s="3" t="s">
        <v>2348</v>
      </c>
      <c r="D2726" s="3" t="s">
        <v>41</v>
      </c>
      <c r="E2726" s="3" t="s">
        <v>595</v>
      </c>
      <c r="F2726" s="1" t="s">
        <v>41</v>
      </c>
      <c r="G2726" s="24">
        <v>2805.45</v>
      </c>
    </row>
    <row r="2727" spans="1:7" ht="129" x14ac:dyDescent="0.25">
      <c r="A2727" s="1" t="str">
        <f>"000L8692"</f>
        <v>000L8692</v>
      </c>
      <c r="B2727" s="1" t="str">
        <f t="shared" ref="B2727:B2738" si="49">"  "</f>
        <v xml:space="preserve">  </v>
      </c>
      <c r="C2727" s="3" t="s">
        <v>2349</v>
      </c>
      <c r="D2727" s="3" t="s">
        <v>0</v>
      </c>
      <c r="E2727" s="3" t="s">
        <v>2350</v>
      </c>
      <c r="F2727" s="1" t="s">
        <v>0</v>
      </c>
      <c r="G2727" s="23" t="s">
        <v>2403</v>
      </c>
    </row>
    <row r="2728" spans="1:7" ht="72" x14ac:dyDescent="0.25">
      <c r="A2728" s="1" t="str">
        <f>"000L8693"</f>
        <v>000L8693</v>
      </c>
      <c r="B2728" s="1" t="str">
        <f t="shared" si="49"/>
        <v xml:space="preserve">  </v>
      </c>
      <c r="C2728" s="3" t="s">
        <v>2351</v>
      </c>
      <c r="D2728" s="3" t="s">
        <v>41</v>
      </c>
      <c r="E2728" s="3" t="s">
        <v>711</v>
      </c>
      <c r="F2728" s="1" t="s">
        <v>0</v>
      </c>
      <c r="G2728" s="24">
        <v>1494.12</v>
      </c>
    </row>
    <row r="2729" spans="1:7" ht="86.25" x14ac:dyDescent="0.25">
      <c r="A2729" s="1" t="str">
        <f>"000L8694"</f>
        <v>000L8694</v>
      </c>
      <c r="B2729" s="1" t="str">
        <f t="shared" si="49"/>
        <v xml:space="preserve">  </v>
      </c>
      <c r="C2729" s="3" t="s">
        <v>2352</v>
      </c>
      <c r="D2729" s="3" t="s">
        <v>41</v>
      </c>
      <c r="E2729" s="3" t="s">
        <v>711</v>
      </c>
      <c r="F2729" s="1" t="s">
        <v>0</v>
      </c>
      <c r="G2729" s="24">
        <v>970.41</v>
      </c>
    </row>
    <row r="2730" spans="1:7" ht="72" x14ac:dyDescent="0.25">
      <c r="A2730" s="1" t="str">
        <f>"000L8698"</f>
        <v>000L8698</v>
      </c>
      <c r="B2730" s="1" t="str">
        <f t="shared" si="49"/>
        <v xml:space="preserve">  </v>
      </c>
      <c r="C2730" s="3" t="s">
        <v>2353</v>
      </c>
      <c r="D2730" s="3" t="s">
        <v>0</v>
      </c>
      <c r="E2730" s="3" t="s">
        <v>264</v>
      </c>
      <c r="F2730" s="1" t="s">
        <v>0</v>
      </c>
      <c r="G2730" s="23" t="s">
        <v>2403</v>
      </c>
    </row>
    <row r="2731" spans="1:7" ht="72" x14ac:dyDescent="0.25">
      <c r="A2731" s="1" t="str">
        <f>"000L9900"</f>
        <v>000L9900</v>
      </c>
      <c r="B2731" s="1" t="str">
        <f t="shared" si="49"/>
        <v xml:space="preserve">  </v>
      </c>
      <c r="C2731" s="3" t="s">
        <v>2354</v>
      </c>
      <c r="D2731" s="3" t="s">
        <v>0</v>
      </c>
      <c r="E2731" s="3" t="s">
        <v>33</v>
      </c>
      <c r="F2731" s="1" t="s">
        <v>0</v>
      </c>
      <c r="G2731" s="23" t="s">
        <v>2403</v>
      </c>
    </row>
    <row r="2732" spans="1:7" ht="43.5" x14ac:dyDescent="0.25">
      <c r="A2732" s="1" t="str">
        <f>"000Q4010"</f>
        <v>000Q4010</v>
      </c>
      <c r="B2732" s="1" t="str">
        <f t="shared" si="49"/>
        <v xml:space="preserve">  </v>
      </c>
      <c r="C2732" s="3" t="s">
        <v>2355</v>
      </c>
      <c r="D2732" s="3" t="s">
        <v>0</v>
      </c>
      <c r="E2732" s="3" t="s">
        <v>10</v>
      </c>
      <c r="F2732" s="1" t="s">
        <v>0</v>
      </c>
      <c r="G2732" s="24">
        <v>20.03</v>
      </c>
    </row>
    <row r="2733" spans="1:7" ht="43.5" x14ac:dyDescent="0.25">
      <c r="A2733" s="1" t="str">
        <f>"000Q4022"</f>
        <v>000Q4022</v>
      </c>
      <c r="B2733" s="1" t="str">
        <f t="shared" si="49"/>
        <v xml:space="preserve">  </v>
      </c>
      <c r="C2733" s="3" t="s">
        <v>2356</v>
      </c>
      <c r="D2733" s="3" t="s">
        <v>0</v>
      </c>
      <c r="E2733" s="3" t="s">
        <v>10</v>
      </c>
      <c r="F2733" s="1" t="s">
        <v>0</v>
      </c>
      <c r="G2733" s="24">
        <v>12.51</v>
      </c>
    </row>
    <row r="2734" spans="1:7" ht="43.5" x14ac:dyDescent="0.25">
      <c r="A2734" s="1" t="str">
        <f>"000Q4038"</f>
        <v>000Q4038</v>
      </c>
      <c r="B2734" s="1" t="str">
        <f t="shared" si="49"/>
        <v xml:space="preserve">  </v>
      </c>
      <c r="C2734" s="3" t="s">
        <v>2357</v>
      </c>
      <c r="D2734" s="3" t="s">
        <v>0</v>
      </c>
      <c r="E2734" s="3" t="s">
        <v>10</v>
      </c>
      <c r="F2734" s="1" t="s">
        <v>0</v>
      </c>
      <c r="G2734" s="24">
        <v>42.37</v>
      </c>
    </row>
    <row r="2735" spans="1:7" ht="43.5" x14ac:dyDescent="0.25">
      <c r="A2735" s="1" t="str">
        <f>"000Q4045"</f>
        <v>000Q4045</v>
      </c>
      <c r="B2735" s="1" t="str">
        <f t="shared" si="49"/>
        <v xml:space="preserve">  </v>
      </c>
      <c r="C2735" s="3" t="s">
        <v>2358</v>
      </c>
      <c r="D2735" s="3" t="s">
        <v>0</v>
      </c>
      <c r="E2735" s="3" t="s">
        <v>10</v>
      </c>
      <c r="F2735" s="1" t="s">
        <v>0</v>
      </c>
      <c r="G2735" s="24">
        <v>11.93</v>
      </c>
    </row>
    <row r="2736" spans="1:7" ht="100.5" x14ac:dyDescent="0.25">
      <c r="A2736" s="1" t="str">
        <f>"000S1040"</f>
        <v>000S1040</v>
      </c>
      <c r="B2736" s="1" t="str">
        <f t="shared" si="49"/>
        <v xml:space="preserve">  </v>
      </c>
      <c r="C2736" s="3" t="s">
        <v>2405</v>
      </c>
      <c r="D2736" s="3" t="s">
        <v>41</v>
      </c>
      <c r="E2736" s="3"/>
      <c r="F2736" s="1" t="s">
        <v>0</v>
      </c>
      <c r="G2736" s="24">
        <v>2254.83</v>
      </c>
    </row>
    <row r="2737" spans="1:7" ht="43.5" x14ac:dyDescent="0.25">
      <c r="A2737" s="1" t="str">
        <f>"000S5560"</f>
        <v>000S5560</v>
      </c>
      <c r="B2737" s="1" t="str">
        <f t="shared" si="49"/>
        <v xml:space="preserve">  </v>
      </c>
      <c r="C2737" s="3" t="s">
        <v>2359</v>
      </c>
      <c r="D2737" s="3" t="s">
        <v>0</v>
      </c>
      <c r="E2737" s="3" t="s">
        <v>33</v>
      </c>
      <c r="F2737" s="1" t="s">
        <v>0</v>
      </c>
      <c r="G2737" s="23" t="s">
        <v>2403</v>
      </c>
    </row>
    <row r="2738" spans="1:7" ht="43.5" x14ac:dyDescent="0.25">
      <c r="A2738" s="1" t="str">
        <f>"000S5561"</f>
        <v>000S5561</v>
      </c>
      <c r="B2738" s="1" t="str">
        <f t="shared" si="49"/>
        <v xml:space="preserve">  </v>
      </c>
      <c r="C2738" s="3" t="s">
        <v>2360</v>
      </c>
      <c r="D2738" s="3" t="s">
        <v>0</v>
      </c>
      <c r="E2738" s="3" t="s">
        <v>33</v>
      </c>
      <c r="F2738" s="1" t="s">
        <v>0</v>
      </c>
      <c r="G2738" s="23" t="s">
        <v>2403</v>
      </c>
    </row>
    <row r="2739" spans="1:7" ht="29.25" x14ac:dyDescent="0.25">
      <c r="A2739" s="1" t="str">
        <f>"000S8185"</f>
        <v>000S8185</v>
      </c>
      <c r="B2739" s="1" t="str">
        <f>"NU"</f>
        <v>NU</v>
      </c>
      <c r="C2739" s="3" t="s">
        <v>2361</v>
      </c>
      <c r="D2739" s="3" t="s">
        <v>0</v>
      </c>
      <c r="E2739" s="3" t="s">
        <v>33</v>
      </c>
      <c r="F2739" s="1" t="s">
        <v>0</v>
      </c>
      <c r="G2739" s="23" t="s">
        <v>2403</v>
      </c>
    </row>
    <row r="2740" spans="1:7" ht="43.5" x14ac:dyDescent="0.25">
      <c r="A2740" s="1" t="str">
        <f>"000S8189"</f>
        <v>000S8189</v>
      </c>
      <c r="B2740" s="1" t="str">
        <f t="shared" ref="B2740:B2750" si="50">"  "</f>
        <v xml:space="preserve">  </v>
      </c>
      <c r="C2740" s="3" t="s">
        <v>2362</v>
      </c>
      <c r="D2740" s="3" t="s">
        <v>0</v>
      </c>
      <c r="E2740" s="3" t="s">
        <v>33</v>
      </c>
      <c r="F2740" s="1" t="s">
        <v>0</v>
      </c>
      <c r="G2740" s="23" t="s">
        <v>2403</v>
      </c>
    </row>
    <row r="2741" spans="1:7" ht="29.25" x14ac:dyDescent="0.25">
      <c r="A2741" s="1" t="str">
        <f>"000S8210"</f>
        <v>000S8210</v>
      </c>
      <c r="B2741" s="1" t="str">
        <f t="shared" si="50"/>
        <v xml:space="preserve">  </v>
      </c>
      <c r="C2741" s="3" t="s">
        <v>2363</v>
      </c>
      <c r="D2741" s="3" t="s">
        <v>0</v>
      </c>
      <c r="E2741" s="3" t="s">
        <v>33</v>
      </c>
      <c r="F2741" s="1" t="s">
        <v>0</v>
      </c>
      <c r="G2741" s="23" t="s">
        <v>2403</v>
      </c>
    </row>
    <row r="2742" spans="1:7" ht="57.75" x14ac:dyDescent="0.25">
      <c r="A2742" s="1" t="str">
        <f>"000S8420"</f>
        <v>000S8420</v>
      </c>
      <c r="B2742" s="1" t="str">
        <f t="shared" si="50"/>
        <v xml:space="preserve">  </v>
      </c>
      <c r="C2742" s="3" t="s">
        <v>2364</v>
      </c>
      <c r="D2742" s="3" t="s">
        <v>0</v>
      </c>
      <c r="E2742" s="3" t="s">
        <v>33</v>
      </c>
      <c r="F2742" s="1" t="s">
        <v>0</v>
      </c>
      <c r="G2742" s="23" t="s">
        <v>2403</v>
      </c>
    </row>
    <row r="2743" spans="1:7" ht="43.5" x14ac:dyDescent="0.25">
      <c r="A2743" s="1" t="str">
        <f>"000S8422"</f>
        <v>000S8422</v>
      </c>
      <c r="B2743" s="1" t="str">
        <f t="shared" si="50"/>
        <v xml:space="preserve">  </v>
      </c>
      <c r="C2743" s="3" t="s">
        <v>2365</v>
      </c>
      <c r="D2743" s="3" t="s">
        <v>0</v>
      </c>
      <c r="E2743" s="3" t="s">
        <v>33</v>
      </c>
      <c r="F2743" s="1" t="s">
        <v>0</v>
      </c>
      <c r="G2743" s="23" t="s">
        <v>2403</v>
      </c>
    </row>
    <row r="2744" spans="1:7" ht="43.5" x14ac:dyDescent="0.25">
      <c r="A2744" s="1" t="str">
        <f>"000S8425"</f>
        <v>000S8425</v>
      </c>
      <c r="B2744" s="1" t="str">
        <f t="shared" si="50"/>
        <v xml:space="preserve">  </v>
      </c>
      <c r="C2744" s="3" t="s">
        <v>2366</v>
      </c>
      <c r="D2744" s="3" t="s">
        <v>0</v>
      </c>
      <c r="E2744" s="3" t="s">
        <v>33</v>
      </c>
      <c r="F2744" s="1" t="s">
        <v>0</v>
      </c>
      <c r="G2744" s="23" t="s">
        <v>2403</v>
      </c>
    </row>
    <row r="2745" spans="1:7" ht="43.5" x14ac:dyDescent="0.25">
      <c r="A2745" s="1" t="str">
        <f>"000S8426"</f>
        <v>000S8426</v>
      </c>
      <c r="B2745" s="1" t="str">
        <f t="shared" si="50"/>
        <v xml:space="preserve">  </v>
      </c>
      <c r="C2745" s="3" t="s">
        <v>2367</v>
      </c>
      <c r="D2745" s="3" t="s">
        <v>0</v>
      </c>
      <c r="E2745" s="3" t="s">
        <v>33</v>
      </c>
      <c r="F2745" s="1" t="s">
        <v>0</v>
      </c>
      <c r="G2745" s="23" t="s">
        <v>2403</v>
      </c>
    </row>
    <row r="2746" spans="1:7" ht="43.5" x14ac:dyDescent="0.25">
      <c r="A2746" s="1" t="str">
        <f>"000S8427"</f>
        <v>000S8427</v>
      </c>
      <c r="B2746" s="1" t="str">
        <f t="shared" si="50"/>
        <v xml:space="preserve">  </v>
      </c>
      <c r="C2746" s="3" t="s">
        <v>2368</v>
      </c>
      <c r="D2746" s="3" t="s">
        <v>0</v>
      </c>
      <c r="E2746" s="3" t="s">
        <v>33</v>
      </c>
      <c r="F2746" s="1" t="s">
        <v>0</v>
      </c>
      <c r="G2746" s="23" t="s">
        <v>2403</v>
      </c>
    </row>
    <row r="2747" spans="1:7" ht="29.25" x14ac:dyDescent="0.25">
      <c r="A2747" s="1" t="str">
        <f>"000S8428"</f>
        <v>000S8428</v>
      </c>
      <c r="B2747" s="1" t="str">
        <f t="shared" si="50"/>
        <v xml:space="preserve">  </v>
      </c>
      <c r="C2747" s="3" t="s">
        <v>2369</v>
      </c>
      <c r="D2747" s="3" t="s">
        <v>0</v>
      </c>
      <c r="E2747" s="3" t="s">
        <v>33</v>
      </c>
      <c r="F2747" s="1" t="s">
        <v>0</v>
      </c>
      <c r="G2747" s="23" t="s">
        <v>2403</v>
      </c>
    </row>
    <row r="2748" spans="1:7" ht="29.25" x14ac:dyDescent="0.25">
      <c r="A2748" s="1" t="str">
        <f>"000S8460"</f>
        <v>000S8460</v>
      </c>
      <c r="B2748" s="1" t="str">
        <f t="shared" si="50"/>
        <v xml:space="preserve">  </v>
      </c>
      <c r="C2748" s="3" t="s">
        <v>2370</v>
      </c>
      <c r="D2748" s="3" t="s">
        <v>0</v>
      </c>
      <c r="E2748" s="3" t="s">
        <v>33</v>
      </c>
      <c r="F2748" s="1" t="s">
        <v>0</v>
      </c>
      <c r="G2748" s="23" t="s">
        <v>2403</v>
      </c>
    </row>
    <row r="2749" spans="1:7" ht="29.25" x14ac:dyDescent="0.25">
      <c r="A2749" s="1" t="str">
        <f>"000S8490"</f>
        <v>000S8490</v>
      </c>
      <c r="B2749" s="1" t="str">
        <f t="shared" si="50"/>
        <v xml:space="preserve">  </v>
      </c>
      <c r="C2749" s="3" t="s">
        <v>2371</v>
      </c>
      <c r="D2749" s="3" t="s">
        <v>0</v>
      </c>
      <c r="E2749" s="3" t="s">
        <v>10</v>
      </c>
      <c r="F2749" s="1" t="s">
        <v>0</v>
      </c>
      <c r="G2749" s="24">
        <v>53.67</v>
      </c>
    </row>
    <row r="2750" spans="1:7" ht="86.25" x14ac:dyDescent="0.25">
      <c r="A2750" s="1" t="str">
        <f>"000S8999"</f>
        <v>000S8999</v>
      </c>
      <c r="B2750" s="1" t="str">
        <f t="shared" si="50"/>
        <v xml:space="preserve">  </v>
      </c>
      <c r="C2750" s="3" t="s">
        <v>2372</v>
      </c>
      <c r="D2750" s="3" t="s">
        <v>0</v>
      </c>
      <c r="E2750" s="3" t="s">
        <v>33</v>
      </c>
      <c r="F2750" s="1" t="s">
        <v>0</v>
      </c>
      <c r="G2750" s="23" t="s">
        <v>2403</v>
      </c>
    </row>
    <row r="2751" spans="1:7" ht="43.5" x14ac:dyDescent="0.25">
      <c r="A2751" s="1" t="str">
        <f>"000S9001"</f>
        <v>000S9001</v>
      </c>
      <c r="B2751" s="1" t="str">
        <f>"RR"</f>
        <v>RR</v>
      </c>
      <c r="C2751" s="3" t="s">
        <v>2373</v>
      </c>
      <c r="D2751" s="3" t="s">
        <v>41</v>
      </c>
      <c r="E2751" s="3" t="s">
        <v>595</v>
      </c>
      <c r="F2751" s="1" t="s">
        <v>0</v>
      </c>
      <c r="G2751" s="24">
        <v>2468.8200000000002</v>
      </c>
    </row>
    <row r="2752" spans="1:7" ht="57.75" x14ac:dyDescent="0.25">
      <c r="A2752" s="1" t="str">
        <f>"000T4521"</f>
        <v>000T4521</v>
      </c>
      <c r="B2752" s="1" t="str">
        <f t="shared" ref="B2752:B2767" si="51">"  "</f>
        <v xml:space="preserve">  </v>
      </c>
      <c r="C2752" s="3" t="s">
        <v>2374</v>
      </c>
      <c r="D2752" s="3" t="s">
        <v>0</v>
      </c>
      <c r="E2752" s="3" t="s">
        <v>10</v>
      </c>
      <c r="F2752" s="1" t="s">
        <v>0</v>
      </c>
      <c r="G2752" s="24">
        <v>0.98</v>
      </c>
    </row>
    <row r="2753" spans="1:7" ht="57.75" x14ac:dyDescent="0.25">
      <c r="A2753" s="1" t="str">
        <f>"000T4522"</f>
        <v>000T4522</v>
      </c>
      <c r="B2753" s="1" t="str">
        <f t="shared" si="51"/>
        <v xml:space="preserve">  </v>
      </c>
      <c r="C2753" s="3" t="s">
        <v>2375</v>
      </c>
      <c r="D2753" s="3" t="s">
        <v>0</v>
      </c>
      <c r="E2753" s="3" t="s">
        <v>10</v>
      </c>
      <c r="F2753" s="1" t="s">
        <v>0</v>
      </c>
      <c r="G2753" s="24">
        <v>1.07</v>
      </c>
    </row>
    <row r="2754" spans="1:7" ht="57.75" x14ac:dyDescent="0.25">
      <c r="A2754" s="1" t="str">
        <f>"000T4523"</f>
        <v>000T4523</v>
      </c>
      <c r="B2754" s="1" t="str">
        <f t="shared" si="51"/>
        <v xml:space="preserve">  </v>
      </c>
      <c r="C2754" s="3" t="s">
        <v>2376</v>
      </c>
      <c r="D2754" s="3" t="s">
        <v>0</v>
      </c>
      <c r="E2754" s="3" t="s">
        <v>10</v>
      </c>
      <c r="F2754" s="1" t="s">
        <v>0</v>
      </c>
      <c r="G2754" s="24">
        <v>1.19</v>
      </c>
    </row>
    <row r="2755" spans="1:7" ht="57.75" x14ac:dyDescent="0.25">
      <c r="A2755" s="1" t="str">
        <f>"000T4524"</f>
        <v>000T4524</v>
      </c>
      <c r="B2755" s="1" t="str">
        <f t="shared" si="51"/>
        <v xml:space="preserve">  </v>
      </c>
      <c r="C2755" s="3" t="s">
        <v>2377</v>
      </c>
      <c r="D2755" s="3" t="s">
        <v>0</v>
      </c>
      <c r="E2755" s="3" t="s">
        <v>10</v>
      </c>
      <c r="F2755" s="1" t="s">
        <v>0</v>
      </c>
      <c r="G2755" s="24">
        <v>1.19</v>
      </c>
    </row>
    <row r="2756" spans="1:7" ht="72" x14ac:dyDescent="0.25">
      <c r="A2756" s="1" t="str">
        <f>"000T4525"</f>
        <v>000T4525</v>
      </c>
      <c r="B2756" s="1" t="str">
        <f t="shared" si="51"/>
        <v xml:space="preserve">  </v>
      </c>
      <c r="C2756" s="3" t="s">
        <v>2378</v>
      </c>
      <c r="D2756" s="3" t="s">
        <v>0</v>
      </c>
      <c r="E2756" s="3" t="s">
        <v>10</v>
      </c>
      <c r="F2756" s="1" t="s">
        <v>0</v>
      </c>
      <c r="G2756" s="24">
        <v>0.98</v>
      </c>
    </row>
    <row r="2757" spans="1:7" ht="72" x14ac:dyDescent="0.25">
      <c r="A2757" s="1" t="str">
        <f>"000T4526"</f>
        <v>000T4526</v>
      </c>
      <c r="B2757" s="1" t="str">
        <f t="shared" si="51"/>
        <v xml:space="preserve">  </v>
      </c>
      <c r="C2757" s="3" t="s">
        <v>2379</v>
      </c>
      <c r="D2757" s="3" t="s">
        <v>0</v>
      </c>
      <c r="E2757" s="3" t="s">
        <v>10</v>
      </c>
      <c r="F2757" s="1" t="s">
        <v>0</v>
      </c>
      <c r="G2757" s="24">
        <v>1.07</v>
      </c>
    </row>
    <row r="2758" spans="1:7" ht="72" x14ac:dyDescent="0.25">
      <c r="A2758" s="1" t="str">
        <f>"000T4527"</f>
        <v>000T4527</v>
      </c>
      <c r="B2758" s="1" t="str">
        <f t="shared" si="51"/>
        <v xml:space="preserve">  </v>
      </c>
      <c r="C2758" s="3" t="s">
        <v>2380</v>
      </c>
      <c r="D2758" s="3" t="s">
        <v>0</v>
      </c>
      <c r="E2758" s="3" t="s">
        <v>10</v>
      </c>
      <c r="F2758" s="1" t="s">
        <v>0</v>
      </c>
      <c r="G2758" s="24">
        <v>1.19</v>
      </c>
    </row>
    <row r="2759" spans="1:7" ht="72" x14ac:dyDescent="0.25">
      <c r="A2759" s="1" t="str">
        <f>"000T4528"</f>
        <v>000T4528</v>
      </c>
      <c r="B2759" s="1" t="str">
        <f t="shared" si="51"/>
        <v xml:space="preserve">  </v>
      </c>
      <c r="C2759" s="3" t="s">
        <v>2381</v>
      </c>
      <c r="D2759" s="3" t="s">
        <v>0</v>
      </c>
      <c r="E2759" s="3" t="s">
        <v>10</v>
      </c>
      <c r="F2759" s="1" t="s">
        <v>0</v>
      </c>
      <c r="G2759" s="24">
        <v>1.19</v>
      </c>
    </row>
    <row r="2760" spans="1:7" ht="72" x14ac:dyDescent="0.25">
      <c r="A2760" s="1" t="str">
        <f>"000T4529"</f>
        <v>000T4529</v>
      </c>
      <c r="B2760" s="1" t="str">
        <f t="shared" si="51"/>
        <v xml:space="preserve">  </v>
      </c>
      <c r="C2760" s="3" t="s">
        <v>2382</v>
      </c>
      <c r="D2760" s="3" t="s">
        <v>0</v>
      </c>
      <c r="E2760" s="3" t="s">
        <v>10</v>
      </c>
      <c r="F2760" s="1" t="s">
        <v>0</v>
      </c>
      <c r="G2760" s="24">
        <v>0.91</v>
      </c>
    </row>
    <row r="2761" spans="1:7" ht="72" x14ac:dyDescent="0.25">
      <c r="A2761" s="1" t="str">
        <f>"000T4530"</f>
        <v>000T4530</v>
      </c>
      <c r="B2761" s="1" t="str">
        <f t="shared" si="51"/>
        <v xml:space="preserve">  </v>
      </c>
      <c r="C2761" s="3" t="s">
        <v>2383</v>
      </c>
      <c r="D2761" s="3" t="s">
        <v>0</v>
      </c>
      <c r="E2761" s="3" t="s">
        <v>10</v>
      </c>
      <c r="F2761" s="1" t="s">
        <v>0</v>
      </c>
      <c r="G2761" s="24">
        <v>0.98</v>
      </c>
    </row>
    <row r="2762" spans="1:7" ht="86.25" x14ac:dyDescent="0.25">
      <c r="A2762" s="1" t="str">
        <f>"000T4531"</f>
        <v>000T4531</v>
      </c>
      <c r="B2762" s="1" t="str">
        <f t="shared" si="51"/>
        <v xml:space="preserve">  </v>
      </c>
      <c r="C2762" s="3" t="s">
        <v>2384</v>
      </c>
      <c r="D2762" s="3" t="s">
        <v>0</v>
      </c>
      <c r="E2762" s="3" t="s">
        <v>10</v>
      </c>
      <c r="F2762" s="1" t="s">
        <v>0</v>
      </c>
      <c r="G2762" s="24">
        <v>0.91</v>
      </c>
    </row>
    <row r="2763" spans="1:7" ht="86.25" x14ac:dyDescent="0.25">
      <c r="A2763" s="1" t="str">
        <f>"000T4532"</f>
        <v>000T4532</v>
      </c>
      <c r="B2763" s="1" t="str">
        <f t="shared" si="51"/>
        <v xml:space="preserve">  </v>
      </c>
      <c r="C2763" s="3" t="s">
        <v>2385</v>
      </c>
      <c r="D2763" s="3" t="s">
        <v>0</v>
      </c>
      <c r="E2763" s="3" t="s">
        <v>10</v>
      </c>
      <c r="F2763" s="1" t="s">
        <v>0</v>
      </c>
      <c r="G2763" s="24">
        <v>0.98</v>
      </c>
    </row>
    <row r="2764" spans="1:7" ht="57.75" x14ac:dyDescent="0.25">
      <c r="A2764" s="1" t="str">
        <f>"000T4533"</f>
        <v>000T4533</v>
      </c>
      <c r="B2764" s="1" t="str">
        <f t="shared" si="51"/>
        <v xml:space="preserve">  </v>
      </c>
      <c r="C2764" s="3" t="s">
        <v>2386</v>
      </c>
      <c r="D2764" s="3" t="s">
        <v>0</v>
      </c>
      <c r="E2764" s="3" t="s">
        <v>10</v>
      </c>
      <c r="F2764" s="1" t="s">
        <v>0</v>
      </c>
      <c r="G2764" s="24">
        <v>0.98</v>
      </c>
    </row>
    <row r="2765" spans="1:7" ht="86.25" x14ac:dyDescent="0.25">
      <c r="A2765" s="1" t="str">
        <f>"000T4534"</f>
        <v>000T4534</v>
      </c>
      <c r="B2765" s="1" t="str">
        <f t="shared" si="51"/>
        <v xml:space="preserve">  </v>
      </c>
      <c r="C2765" s="3" t="s">
        <v>2387</v>
      </c>
      <c r="D2765" s="3" t="s">
        <v>0</v>
      </c>
      <c r="E2765" s="3" t="s">
        <v>10</v>
      </c>
      <c r="F2765" s="1" t="s">
        <v>0</v>
      </c>
      <c r="G2765" s="24">
        <v>0.98</v>
      </c>
    </row>
    <row r="2766" spans="1:7" ht="57.75" x14ac:dyDescent="0.25">
      <c r="A2766" s="1" t="str">
        <f>"000T4535"</f>
        <v>000T4535</v>
      </c>
      <c r="B2766" s="1" t="str">
        <f t="shared" si="51"/>
        <v xml:space="preserve">  </v>
      </c>
      <c r="C2766" s="3" t="s">
        <v>2388</v>
      </c>
      <c r="D2766" s="3" t="s">
        <v>0</v>
      </c>
      <c r="E2766" s="3" t="s">
        <v>10</v>
      </c>
      <c r="F2766" s="1" t="s">
        <v>0</v>
      </c>
      <c r="G2766" s="24">
        <v>0.54</v>
      </c>
    </row>
    <row r="2767" spans="1:7" ht="72" x14ac:dyDescent="0.25">
      <c r="A2767" s="1" t="str">
        <f>"000T4536"</f>
        <v>000T4536</v>
      </c>
      <c r="B2767" s="1" t="str">
        <f t="shared" si="51"/>
        <v xml:space="preserve">  </v>
      </c>
      <c r="C2767" s="3" t="s">
        <v>2389</v>
      </c>
      <c r="D2767" s="3" t="s">
        <v>0</v>
      </c>
      <c r="E2767" s="3" t="s">
        <v>2390</v>
      </c>
      <c r="F2767" s="1" t="s">
        <v>0</v>
      </c>
      <c r="G2767" s="23" t="s">
        <v>2403</v>
      </c>
    </row>
    <row r="2768" spans="1:7" ht="57.75" x14ac:dyDescent="0.25">
      <c r="A2768" s="1" t="str">
        <f>"000T4537"</f>
        <v>000T4537</v>
      </c>
      <c r="B2768" s="1" t="str">
        <f>"NU"</f>
        <v>NU</v>
      </c>
      <c r="C2768" s="3" t="s">
        <v>2391</v>
      </c>
      <c r="D2768" s="3" t="s">
        <v>0</v>
      </c>
      <c r="E2768" s="3" t="s">
        <v>10</v>
      </c>
      <c r="F2768" s="1" t="s">
        <v>0</v>
      </c>
      <c r="G2768" s="24">
        <v>19.68</v>
      </c>
    </row>
    <row r="2769" spans="1:7" ht="43.5" x14ac:dyDescent="0.25">
      <c r="A2769" s="1" t="str">
        <f>"000T4538"</f>
        <v>000T4538</v>
      </c>
      <c r="B2769" s="1" t="str">
        <f t="shared" ref="B2769:B2777" si="52">"  "</f>
        <v xml:space="preserve">  </v>
      </c>
      <c r="C2769" s="3" t="s">
        <v>2392</v>
      </c>
      <c r="D2769" s="3" t="s">
        <v>0</v>
      </c>
      <c r="E2769" s="3" t="s">
        <v>10</v>
      </c>
      <c r="F2769" s="1" t="s">
        <v>0</v>
      </c>
      <c r="G2769" s="24">
        <v>1.19</v>
      </c>
    </row>
    <row r="2770" spans="1:7" ht="43.5" x14ac:dyDescent="0.25">
      <c r="A2770" s="1" t="str">
        <f>"000T4539"</f>
        <v>000T4539</v>
      </c>
      <c r="B2770" s="1" t="str">
        <f t="shared" si="52"/>
        <v xml:space="preserve">  </v>
      </c>
      <c r="C2770" s="3" t="s">
        <v>2393</v>
      </c>
      <c r="D2770" s="3" t="s">
        <v>0</v>
      </c>
      <c r="E2770" s="3" t="s">
        <v>33</v>
      </c>
      <c r="F2770" s="1" t="s">
        <v>0</v>
      </c>
      <c r="G2770" s="23" t="s">
        <v>2403</v>
      </c>
    </row>
    <row r="2771" spans="1:7" ht="57.75" x14ac:dyDescent="0.25">
      <c r="A2771" s="1" t="str">
        <f>"000T4540"</f>
        <v>000T4540</v>
      </c>
      <c r="B2771" s="1" t="str">
        <f t="shared" si="52"/>
        <v xml:space="preserve">  </v>
      </c>
      <c r="C2771" s="3" t="s">
        <v>2394</v>
      </c>
      <c r="D2771" s="3" t="s">
        <v>0</v>
      </c>
      <c r="E2771" s="3" t="s">
        <v>10</v>
      </c>
      <c r="F2771" s="1" t="s">
        <v>0</v>
      </c>
      <c r="G2771" s="24">
        <v>12.3</v>
      </c>
    </row>
    <row r="2772" spans="1:7" ht="43.5" x14ac:dyDescent="0.25">
      <c r="A2772" s="1" t="str">
        <f>"000T4541"</f>
        <v>000T4541</v>
      </c>
      <c r="B2772" s="1" t="str">
        <f t="shared" si="52"/>
        <v xml:space="preserve">  </v>
      </c>
      <c r="C2772" s="3" t="s">
        <v>2395</v>
      </c>
      <c r="D2772" s="3" t="s">
        <v>0</v>
      </c>
      <c r="E2772" s="3" t="s">
        <v>10</v>
      </c>
      <c r="F2772" s="1" t="s">
        <v>0</v>
      </c>
      <c r="G2772" s="24">
        <v>0.62</v>
      </c>
    </row>
    <row r="2773" spans="1:7" ht="43.5" x14ac:dyDescent="0.25">
      <c r="A2773" s="1" t="str">
        <f>"000T4542"</f>
        <v>000T4542</v>
      </c>
      <c r="B2773" s="1" t="str">
        <f t="shared" si="52"/>
        <v xml:space="preserve">  </v>
      </c>
      <c r="C2773" s="3" t="s">
        <v>2396</v>
      </c>
      <c r="D2773" s="3" t="s">
        <v>0</v>
      </c>
      <c r="E2773" s="3" t="s">
        <v>10</v>
      </c>
      <c r="F2773" s="1" t="s">
        <v>0</v>
      </c>
      <c r="G2773" s="24">
        <v>0.62</v>
      </c>
    </row>
    <row r="2774" spans="1:7" ht="57.75" x14ac:dyDescent="0.25">
      <c r="A2774" s="1" t="str">
        <f>"000T4543"</f>
        <v>000T4543</v>
      </c>
      <c r="B2774" s="1" t="str">
        <f t="shared" si="52"/>
        <v xml:space="preserve">  </v>
      </c>
      <c r="C2774" s="3" t="s">
        <v>2397</v>
      </c>
      <c r="D2774" s="3" t="s">
        <v>0</v>
      </c>
      <c r="E2774" s="3" t="s">
        <v>10</v>
      </c>
      <c r="F2774" s="1" t="s">
        <v>0</v>
      </c>
      <c r="G2774" s="24">
        <v>1.23</v>
      </c>
    </row>
    <row r="2775" spans="1:7" ht="86.25" x14ac:dyDescent="0.25">
      <c r="A2775" s="1" t="str">
        <f>"000T4544"</f>
        <v>000T4544</v>
      </c>
      <c r="B2775" s="1" t="str">
        <f t="shared" si="52"/>
        <v xml:space="preserve">  </v>
      </c>
      <c r="C2775" s="3" t="s">
        <v>2398</v>
      </c>
      <c r="D2775" s="3" t="s">
        <v>0</v>
      </c>
      <c r="E2775" s="3" t="s">
        <v>10</v>
      </c>
      <c r="F2775" s="1" t="s">
        <v>0</v>
      </c>
      <c r="G2775" s="24">
        <v>1.19</v>
      </c>
    </row>
    <row r="2776" spans="1:7" ht="43.5" x14ac:dyDescent="0.25">
      <c r="A2776" s="1" t="str">
        <f>"000T5001"</f>
        <v>000T5001</v>
      </c>
      <c r="B2776" s="1" t="str">
        <f t="shared" si="52"/>
        <v xml:space="preserve">  </v>
      </c>
      <c r="C2776" s="3" t="s">
        <v>2399</v>
      </c>
      <c r="D2776" s="3" t="s">
        <v>0</v>
      </c>
      <c r="E2776" s="3" t="s">
        <v>33</v>
      </c>
      <c r="F2776" s="1" t="s">
        <v>0</v>
      </c>
      <c r="G2776" s="23" t="s">
        <v>2403</v>
      </c>
    </row>
    <row r="2777" spans="1:7" ht="29.25" x14ac:dyDescent="0.25">
      <c r="A2777" s="1" t="str">
        <f>"000V5266"</f>
        <v>000V5266</v>
      </c>
      <c r="B2777" s="1" t="str">
        <f t="shared" si="52"/>
        <v xml:space="preserve">  </v>
      </c>
      <c r="C2777" s="3" t="s">
        <v>2400</v>
      </c>
      <c r="D2777" s="3" t="s">
        <v>0</v>
      </c>
      <c r="E2777" s="3" t="s">
        <v>2401</v>
      </c>
      <c r="F2777" s="1" t="s">
        <v>0</v>
      </c>
      <c r="G2777" s="24">
        <v>1.25</v>
      </c>
    </row>
    <row r="2778" spans="1:7" x14ac:dyDescent="0.25">
      <c r="A2778" s="28"/>
      <c r="B2778" s="28"/>
      <c r="C2778" s="29"/>
      <c r="D2778" s="29"/>
      <c r="E2778" s="29"/>
      <c r="F2778" s="28"/>
      <c r="G2778" s="27"/>
    </row>
    <row r="2779" spans="1:7" x14ac:dyDescent="0.25">
      <c r="A2779" s="28"/>
      <c r="B2779" s="28"/>
      <c r="C2779" s="29"/>
      <c r="D2779" s="29"/>
      <c r="E2779" s="29"/>
      <c r="F2779" s="28"/>
      <c r="G2779" s="27"/>
    </row>
    <row r="2780" spans="1:7" x14ac:dyDescent="0.25">
      <c r="A2780" s="26" t="s">
        <v>2425</v>
      </c>
      <c r="B2780" s="1"/>
      <c r="C2780" s="1"/>
      <c r="D2780" s="1"/>
      <c r="E2780" s="1"/>
      <c r="F2780" s="1"/>
      <c r="G2780" s="23"/>
    </row>
    <row r="2781" spans="1:7" x14ac:dyDescent="0.25">
      <c r="A2781" s="26" t="s">
        <v>2424</v>
      </c>
      <c r="B2781" s="1"/>
      <c r="C2781" s="1"/>
      <c r="D2781" s="1"/>
      <c r="E2781" s="1"/>
      <c r="F2781" s="1"/>
      <c r="G2781" s="23"/>
    </row>
    <row r="2782" spans="1:7" x14ac:dyDescent="0.25">
      <c r="A2782" s="26" t="s">
        <v>2423</v>
      </c>
      <c r="B2782" s="1"/>
      <c r="C2782" s="1"/>
      <c r="D2782" s="1"/>
      <c r="E2782" s="1"/>
      <c r="F2782" s="1"/>
      <c r="G2782" s="23"/>
    </row>
    <row r="2783" spans="1:7" x14ac:dyDescent="0.25">
      <c r="A2783" s="26" t="s">
        <v>2422</v>
      </c>
      <c r="B2783" s="1"/>
      <c r="C2783" s="1"/>
      <c r="D2783" s="1"/>
      <c r="E2783" s="1"/>
      <c r="F2783" s="1"/>
      <c r="G2783" s="23"/>
    </row>
    <row r="2784" spans="1:7" x14ac:dyDescent="0.25">
      <c r="A2784" s="26" t="s">
        <v>2421</v>
      </c>
      <c r="B2784" s="1"/>
      <c r="C2784" s="1"/>
      <c r="D2784" s="1"/>
      <c r="E2784" s="1"/>
      <c r="F2784" s="1"/>
      <c r="G2784" s="23"/>
    </row>
    <row r="2785" spans="1:7" x14ac:dyDescent="0.25">
      <c r="A2785" s="1"/>
      <c r="B2785" s="1"/>
      <c r="C2785" s="26" t="s">
        <v>2420</v>
      </c>
      <c r="D2785" s="1"/>
      <c r="E2785" s="1"/>
      <c r="F2785" s="1"/>
      <c r="G2785" s="23" t="s">
        <v>2419</v>
      </c>
    </row>
    <row r="2786" spans="1:7" x14ac:dyDescent="0.25">
      <c r="A2786" s="1" t="s">
        <v>2</v>
      </c>
      <c r="B2786" s="1" t="s">
        <v>3</v>
      </c>
      <c r="C2786" s="1" t="s">
        <v>4</v>
      </c>
      <c r="D2786" s="1" t="s">
        <v>5</v>
      </c>
      <c r="E2786" s="1" t="s">
        <v>6</v>
      </c>
      <c r="F2786" s="1" t="s">
        <v>7</v>
      </c>
      <c r="G2786" s="23" t="s">
        <v>8</v>
      </c>
    </row>
    <row r="2787" spans="1:7" ht="72" x14ac:dyDescent="0.25">
      <c r="A2787" s="1" t="str">
        <f>"000A7017"</f>
        <v>000A7017</v>
      </c>
      <c r="B2787" s="1" t="str">
        <f>"NU"</f>
        <v>NU</v>
      </c>
      <c r="C2787" s="3" t="s">
        <v>479</v>
      </c>
      <c r="D2787" s="3" t="s">
        <v>0</v>
      </c>
      <c r="E2787" s="3" t="s">
        <v>10</v>
      </c>
      <c r="F2787" s="1" t="s">
        <v>0</v>
      </c>
      <c r="G2787" s="30">
        <v>95.51</v>
      </c>
    </row>
    <row r="2788" spans="1:7" ht="43.5" x14ac:dyDescent="0.25">
      <c r="A2788" s="1" t="str">
        <f>"000A7018"</f>
        <v>000A7018</v>
      </c>
      <c r="B2788" s="1" t="str">
        <f t="shared" ref="B2788" si="53">"  "</f>
        <v xml:space="preserve">  </v>
      </c>
      <c r="C2788" s="3" t="s">
        <v>480</v>
      </c>
      <c r="D2788" s="3" t="s">
        <v>0</v>
      </c>
      <c r="E2788" s="3" t="s">
        <v>10</v>
      </c>
      <c r="F2788" s="1" t="s">
        <v>0</v>
      </c>
      <c r="G2788" s="30">
        <v>0.37</v>
      </c>
    </row>
    <row r="2789" spans="1:7" ht="43.5" x14ac:dyDescent="0.25">
      <c r="A2789" s="1" t="str">
        <f>"000A7030"</f>
        <v>000A7030</v>
      </c>
      <c r="B2789" s="1" t="str">
        <f t="shared" ref="B2789:B2797" si="54">"NU"</f>
        <v>NU</v>
      </c>
      <c r="C2789" s="3" t="s">
        <v>487</v>
      </c>
      <c r="D2789" s="3" t="s">
        <v>0</v>
      </c>
      <c r="E2789" s="3" t="s">
        <v>488</v>
      </c>
      <c r="F2789" s="1" t="s">
        <v>0</v>
      </c>
      <c r="G2789" s="30">
        <v>107.87</v>
      </c>
    </row>
    <row r="2790" spans="1:7" ht="43.5" x14ac:dyDescent="0.25">
      <c r="A2790" s="1" t="str">
        <f>"000A7031"</f>
        <v>000A7031</v>
      </c>
      <c r="B2790" s="1" t="str">
        <f t="shared" si="54"/>
        <v>NU</v>
      </c>
      <c r="C2790" s="3" t="s">
        <v>489</v>
      </c>
      <c r="D2790" s="3" t="s">
        <v>0</v>
      </c>
      <c r="E2790" s="3" t="s">
        <v>490</v>
      </c>
      <c r="F2790" s="1" t="s">
        <v>0</v>
      </c>
      <c r="G2790" s="30">
        <v>41.59</v>
      </c>
    </row>
    <row r="2791" spans="1:7" ht="72" x14ac:dyDescent="0.25">
      <c r="A2791" s="1" t="str">
        <f>"000A7034"</f>
        <v>000A7034</v>
      </c>
      <c r="B2791" s="1" t="str">
        <f t="shared" si="54"/>
        <v>NU</v>
      </c>
      <c r="C2791" s="3" t="s">
        <v>494</v>
      </c>
      <c r="D2791" s="3" t="s">
        <v>0</v>
      </c>
      <c r="E2791" s="3" t="s">
        <v>10</v>
      </c>
      <c r="F2791" s="1" t="s">
        <v>0</v>
      </c>
      <c r="G2791" s="30">
        <v>70.94</v>
      </c>
    </row>
    <row r="2792" spans="1:7" ht="43.5" x14ac:dyDescent="0.25">
      <c r="A2792" s="1" t="str">
        <f>"000A7035"</f>
        <v>000A7035</v>
      </c>
      <c r="B2792" s="1" t="str">
        <f t="shared" si="54"/>
        <v>NU</v>
      </c>
      <c r="C2792" s="3" t="s">
        <v>496</v>
      </c>
      <c r="D2792" s="3" t="s">
        <v>0</v>
      </c>
      <c r="E2792" s="3" t="s">
        <v>10</v>
      </c>
      <c r="F2792" s="1" t="s">
        <v>0</v>
      </c>
      <c r="G2792" s="30">
        <v>22.96</v>
      </c>
    </row>
    <row r="2793" spans="1:7" ht="43.5" x14ac:dyDescent="0.25">
      <c r="A2793" s="1" t="str">
        <f>"000A7036"</f>
        <v>000A7036</v>
      </c>
      <c r="B2793" s="1" t="str">
        <f t="shared" si="54"/>
        <v>NU</v>
      </c>
      <c r="C2793" s="3" t="s">
        <v>498</v>
      </c>
      <c r="D2793" s="3" t="s">
        <v>0</v>
      </c>
      <c r="E2793" s="3" t="s">
        <v>10</v>
      </c>
      <c r="F2793" s="1" t="s">
        <v>0</v>
      </c>
      <c r="G2793" s="30">
        <v>12.84</v>
      </c>
    </row>
    <row r="2794" spans="1:7" ht="43.5" x14ac:dyDescent="0.25">
      <c r="A2794" s="1" t="str">
        <f>"000A7037"</f>
        <v>000A7037</v>
      </c>
      <c r="B2794" s="1" t="str">
        <f t="shared" si="54"/>
        <v>NU</v>
      </c>
      <c r="C2794" s="3" t="s">
        <v>499</v>
      </c>
      <c r="D2794" s="3" t="s">
        <v>0</v>
      </c>
      <c r="E2794" s="3" t="s">
        <v>10</v>
      </c>
      <c r="F2794" s="1" t="s">
        <v>0</v>
      </c>
      <c r="G2794" s="30">
        <v>12.91</v>
      </c>
    </row>
    <row r="2795" spans="1:7" ht="57.75" x14ac:dyDescent="0.25">
      <c r="A2795" s="1" t="str">
        <f>"000A7038"</f>
        <v>000A7038</v>
      </c>
      <c r="B2795" s="1" t="str">
        <f t="shared" si="54"/>
        <v>NU</v>
      </c>
      <c r="C2795" s="3" t="s">
        <v>500</v>
      </c>
      <c r="D2795" s="3" t="s">
        <v>0</v>
      </c>
      <c r="E2795" s="3" t="s">
        <v>10</v>
      </c>
      <c r="F2795" s="1" t="s">
        <v>0</v>
      </c>
      <c r="G2795" s="30">
        <v>2.39</v>
      </c>
    </row>
    <row r="2796" spans="1:7" ht="43.5" x14ac:dyDescent="0.25">
      <c r="A2796" s="1" t="str">
        <f>"000A7039"</f>
        <v>000A7039</v>
      </c>
      <c r="B2796" s="1" t="str">
        <f t="shared" si="54"/>
        <v>NU</v>
      </c>
      <c r="C2796" s="3" t="s">
        <v>501</v>
      </c>
      <c r="D2796" s="3" t="s">
        <v>0</v>
      </c>
      <c r="E2796" s="3" t="s">
        <v>10</v>
      </c>
      <c r="F2796" s="1" t="s">
        <v>0</v>
      </c>
      <c r="G2796" s="30">
        <v>6.63</v>
      </c>
    </row>
    <row r="2797" spans="1:7" ht="29.25" x14ac:dyDescent="0.25">
      <c r="A2797" s="1" t="str">
        <f>"000E0130"</f>
        <v>000E0130</v>
      </c>
      <c r="B2797" s="1" t="str">
        <f t="shared" si="54"/>
        <v>NU</v>
      </c>
      <c r="C2797" s="3" t="s">
        <v>617</v>
      </c>
      <c r="D2797" s="3" t="s">
        <v>0</v>
      </c>
      <c r="E2797" s="3" t="s">
        <v>10</v>
      </c>
      <c r="F2797" s="1" t="s">
        <v>41</v>
      </c>
      <c r="G2797" s="30">
        <v>56.83</v>
      </c>
    </row>
    <row r="2798" spans="1:7" ht="29.25" x14ac:dyDescent="0.25">
      <c r="A2798" s="1" t="str">
        <f>"000E0130"</f>
        <v>000E0130</v>
      </c>
      <c r="B2798" s="1" t="str">
        <f>"RR"</f>
        <v>RR</v>
      </c>
      <c r="C2798" s="3" t="s">
        <v>618</v>
      </c>
      <c r="D2798" s="3" t="s">
        <v>0</v>
      </c>
      <c r="E2798" s="3" t="s">
        <v>10</v>
      </c>
      <c r="F2798" s="1" t="s">
        <v>0</v>
      </c>
      <c r="G2798" s="30">
        <v>5.68</v>
      </c>
    </row>
    <row r="2799" spans="1:7" ht="43.5" x14ac:dyDescent="0.25">
      <c r="A2799" s="1" t="str">
        <f>"000E0135"</f>
        <v>000E0135</v>
      </c>
      <c r="B2799" s="1" t="str">
        <f>"NU"</f>
        <v>NU</v>
      </c>
      <c r="C2799" s="3" t="s">
        <v>619</v>
      </c>
      <c r="D2799" s="3" t="s">
        <v>0</v>
      </c>
      <c r="E2799" s="3" t="s">
        <v>10</v>
      </c>
      <c r="F2799" s="1" t="s">
        <v>41</v>
      </c>
      <c r="G2799" s="30">
        <v>51.24</v>
      </c>
    </row>
    <row r="2800" spans="1:7" ht="43.5" x14ac:dyDescent="0.25">
      <c r="A2800" s="1" t="str">
        <f>"000E0135"</f>
        <v>000E0135</v>
      </c>
      <c r="B2800" s="1" t="str">
        <f>"RR"</f>
        <v>RR</v>
      </c>
      <c r="C2800" s="3" t="s">
        <v>619</v>
      </c>
      <c r="D2800" s="3" t="s">
        <v>0</v>
      </c>
      <c r="E2800" s="3" t="s">
        <v>10</v>
      </c>
      <c r="F2800" s="1" t="s">
        <v>0</v>
      </c>
      <c r="G2800" s="30">
        <v>5.1100000000000003</v>
      </c>
    </row>
    <row r="2801" spans="1:7" ht="72" x14ac:dyDescent="0.25">
      <c r="A2801" s="1" t="str">
        <f>"000E0135"</f>
        <v>000E0135</v>
      </c>
      <c r="B2801" s="1" t="str">
        <f>"UE"</f>
        <v>UE</v>
      </c>
      <c r="C2801" s="3" t="s">
        <v>620</v>
      </c>
      <c r="D2801" s="3" t="s">
        <v>0</v>
      </c>
      <c r="E2801" s="3" t="s">
        <v>10</v>
      </c>
      <c r="F2801" s="1" t="s">
        <v>41</v>
      </c>
      <c r="G2801" s="30">
        <v>38.42</v>
      </c>
    </row>
    <row r="2802" spans="1:7" ht="57.75" x14ac:dyDescent="0.25">
      <c r="A2802" s="1" t="str">
        <f>"000E0140"</f>
        <v>000E0140</v>
      </c>
      <c r="B2802" s="1" t="str">
        <f>"RR"</f>
        <v>RR</v>
      </c>
      <c r="C2802" s="3" t="s">
        <v>621</v>
      </c>
      <c r="D2802" s="3" t="s">
        <v>0</v>
      </c>
      <c r="E2802" s="3" t="s">
        <v>10</v>
      </c>
      <c r="F2802" s="1" t="s">
        <v>0</v>
      </c>
      <c r="G2802" s="30">
        <v>32.74</v>
      </c>
    </row>
    <row r="2803" spans="1:7" ht="43.5" x14ac:dyDescent="0.25">
      <c r="A2803" s="1" t="str">
        <f>"000E0141"</f>
        <v>000E0141</v>
      </c>
      <c r="B2803" s="1" t="str">
        <f>"NU"</f>
        <v>NU</v>
      </c>
      <c r="C2803" s="3" t="s">
        <v>622</v>
      </c>
      <c r="D2803" s="3" t="s">
        <v>0</v>
      </c>
      <c r="E2803" s="3" t="s">
        <v>10</v>
      </c>
      <c r="F2803" s="1" t="s">
        <v>41</v>
      </c>
      <c r="G2803" s="30">
        <v>59.54</v>
      </c>
    </row>
    <row r="2804" spans="1:7" ht="43.5" x14ac:dyDescent="0.25">
      <c r="A2804" s="1" t="str">
        <f>"000E0141"</f>
        <v>000E0141</v>
      </c>
      <c r="B2804" s="1" t="str">
        <f>"RR"</f>
        <v>RR</v>
      </c>
      <c r="C2804" s="3" t="s">
        <v>622</v>
      </c>
      <c r="D2804" s="3" t="s">
        <v>0</v>
      </c>
      <c r="E2804" s="3" t="s">
        <v>10</v>
      </c>
      <c r="F2804" s="1" t="s">
        <v>0</v>
      </c>
      <c r="G2804" s="30">
        <v>5.95</v>
      </c>
    </row>
    <row r="2805" spans="1:7" ht="43.5" x14ac:dyDescent="0.25">
      <c r="A2805" s="1" t="str">
        <f>"000E0143"</f>
        <v>000E0143</v>
      </c>
      <c r="B2805" s="1" t="str">
        <f>"NU"</f>
        <v>NU</v>
      </c>
      <c r="C2805" s="3" t="s">
        <v>623</v>
      </c>
      <c r="D2805" s="3" t="s">
        <v>0</v>
      </c>
      <c r="E2805" s="3" t="s">
        <v>10</v>
      </c>
      <c r="F2805" s="1" t="s">
        <v>41</v>
      </c>
      <c r="G2805" s="30">
        <v>53.03</v>
      </c>
    </row>
    <row r="2806" spans="1:7" ht="43.5" x14ac:dyDescent="0.25">
      <c r="A2806" s="1" t="str">
        <f>"000E0143"</f>
        <v>000E0143</v>
      </c>
      <c r="B2806" s="1" t="str">
        <f>"RR"</f>
        <v>RR</v>
      </c>
      <c r="C2806" s="3" t="s">
        <v>623</v>
      </c>
      <c r="D2806" s="3" t="s">
        <v>0</v>
      </c>
      <c r="E2806" s="3" t="s">
        <v>10</v>
      </c>
      <c r="F2806" s="1" t="s">
        <v>0</v>
      </c>
      <c r="G2806" s="30">
        <v>5.29</v>
      </c>
    </row>
    <row r="2807" spans="1:7" ht="43.5" x14ac:dyDescent="0.25">
      <c r="A2807" s="1" t="str">
        <f>"000E0143"</f>
        <v>000E0143</v>
      </c>
      <c r="B2807" s="1" t="str">
        <f>"UE"</f>
        <v>UE</v>
      </c>
      <c r="C2807" s="3" t="s">
        <v>623</v>
      </c>
      <c r="D2807" s="3" t="s">
        <v>0</v>
      </c>
      <c r="E2807" s="3" t="s">
        <v>10</v>
      </c>
      <c r="F2807" s="1" t="s">
        <v>41</v>
      </c>
      <c r="G2807" s="30">
        <v>39.78</v>
      </c>
    </row>
    <row r="2808" spans="1:7" ht="57.75" x14ac:dyDescent="0.25">
      <c r="A2808" s="1" t="str">
        <f>"000E0148"</f>
        <v>000E0148</v>
      </c>
      <c r="B2808" s="1" t="str">
        <f>"NU"</f>
        <v>NU</v>
      </c>
      <c r="C2808" s="3" t="s">
        <v>626</v>
      </c>
      <c r="D2808" s="3" t="s">
        <v>0</v>
      </c>
      <c r="E2808" s="3" t="s">
        <v>10</v>
      </c>
      <c r="F2808" s="1" t="s">
        <v>41</v>
      </c>
      <c r="G2808" s="30">
        <v>103.19</v>
      </c>
    </row>
    <row r="2809" spans="1:7" ht="57.75" x14ac:dyDescent="0.25">
      <c r="A2809" s="1" t="str">
        <f>"000E0148"</f>
        <v>000E0148</v>
      </c>
      <c r="B2809" s="1" t="str">
        <f>"RR"</f>
        <v>RR</v>
      </c>
      <c r="C2809" s="3" t="s">
        <v>626</v>
      </c>
      <c r="D2809" s="3" t="s">
        <v>0</v>
      </c>
      <c r="E2809" s="3" t="s">
        <v>10</v>
      </c>
      <c r="F2809" s="1" t="s">
        <v>0</v>
      </c>
      <c r="G2809" s="30">
        <v>10.31</v>
      </c>
    </row>
    <row r="2810" spans="1:7" ht="57.75" x14ac:dyDescent="0.25">
      <c r="A2810" s="1" t="str">
        <f>"000E0148"</f>
        <v>000E0148</v>
      </c>
      <c r="B2810" s="1" t="str">
        <f>"UE"</f>
        <v>UE</v>
      </c>
      <c r="C2810" s="3" t="s">
        <v>626</v>
      </c>
      <c r="D2810" s="3" t="s">
        <v>0</v>
      </c>
      <c r="E2810" s="3" t="s">
        <v>10</v>
      </c>
      <c r="F2810" s="1" t="s">
        <v>41</v>
      </c>
      <c r="G2810" s="30">
        <v>77.400000000000006</v>
      </c>
    </row>
    <row r="2811" spans="1:7" ht="43.5" x14ac:dyDescent="0.25">
      <c r="A2811" s="1" t="str">
        <f>"000E0149"</f>
        <v>000E0149</v>
      </c>
      <c r="B2811" s="1" t="str">
        <f>"RR"</f>
        <v>RR</v>
      </c>
      <c r="C2811" s="3" t="s">
        <v>627</v>
      </c>
      <c r="D2811" s="3" t="s">
        <v>0</v>
      </c>
      <c r="E2811" s="3" t="s">
        <v>10</v>
      </c>
      <c r="F2811" s="1" t="s">
        <v>0</v>
      </c>
      <c r="G2811" s="30">
        <v>14.49</v>
      </c>
    </row>
    <row r="2812" spans="1:7" ht="29.25" x14ac:dyDescent="0.25">
      <c r="A2812" s="1" t="str">
        <f>"000E0154"</f>
        <v>000E0154</v>
      </c>
      <c r="B2812" s="1" t="str">
        <f>"NU"</f>
        <v>NU</v>
      </c>
      <c r="C2812" s="3" t="s">
        <v>632</v>
      </c>
      <c r="D2812" s="3" t="s">
        <v>0</v>
      </c>
      <c r="E2812" s="3" t="s">
        <v>10</v>
      </c>
      <c r="F2812" s="1" t="s">
        <v>0</v>
      </c>
      <c r="G2812" s="30">
        <v>56.13</v>
      </c>
    </row>
    <row r="2813" spans="1:7" ht="29.25" x14ac:dyDescent="0.25">
      <c r="A2813" s="1" t="str">
        <f>"000E0154"</f>
        <v>000E0154</v>
      </c>
      <c r="B2813" s="1" t="str">
        <f>"RR"</f>
        <v>RR</v>
      </c>
      <c r="C2813" s="3" t="s">
        <v>632</v>
      </c>
      <c r="D2813" s="3" t="s">
        <v>0</v>
      </c>
      <c r="E2813" s="3" t="s">
        <v>10</v>
      </c>
      <c r="F2813" s="1" t="s">
        <v>0</v>
      </c>
      <c r="G2813" s="30">
        <v>5.59</v>
      </c>
    </row>
    <row r="2814" spans="1:7" ht="43.5" x14ac:dyDescent="0.25">
      <c r="A2814" s="1" t="str">
        <f>"000E0155"</f>
        <v>000E0155</v>
      </c>
      <c r="B2814" s="1" t="str">
        <f>"NU"</f>
        <v>NU</v>
      </c>
      <c r="C2814" s="3" t="s">
        <v>633</v>
      </c>
      <c r="D2814" s="3" t="s">
        <v>0</v>
      </c>
      <c r="E2814" s="3" t="s">
        <v>10</v>
      </c>
      <c r="F2814" s="1" t="s">
        <v>0</v>
      </c>
      <c r="G2814" s="30">
        <v>25.11</v>
      </c>
    </row>
    <row r="2815" spans="1:7" ht="43.5" x14ac:dyDescent="0.25">
      <c r="A2815" s="1" t="str">
        <f>"000E0155"</f>
        <v>000E0155</v>
      </c>
      <c r="B2815" s="1" t="str">
        <f>"RR"</f>
        <v>RR</v>
      </c>
      <c r="C2815" s="3" t="s">
        <v>633</v>
      </c>
      <c r="D2815" s="3" t="s">
        <v>0</v>
      </c>
      <c r="E2815" s="3" t="s">
        <v>10</v>
      </c>
      <c r="F2815" s="1" t="s">
        <v>0</v>
      </c>
      <c r="G2815" s="30">
        <v>2.5099999999999998</v>
      </c>
    </row>
    <row r="2816" spans="1:7" ht="29.25" x14ac:dyDescent="0.25">
      <c r="A2816" s="1" t="str">
        <f>"000E0156"</f>
        <v>000E0156</v>
      </c>
      <c r="B2816" s="1" t="str">
        <f>"NU"</f>
        <v>NU</v>
      </c>
      <c r="C2816" s="3" t="s">
        <v>634</v>
      </c>
      <c r="D2816" s="3" t="s">
        <v>0</v>
      </c>
      <c r="E2816" s="3" t="s">
        <v>10</v>
      </c>
      <c r="F2816" s="1" t="s">
        <v>0</v>
      </c>
      <c r="G2816" s="30">
        <v>19.239999999999998</v>
      </c>
    </row>
    <row r="2817" spans="1:7" ht="29.25" x14ac:dyDescent="0.25">
      <c r="A2817" s="1" t="str">
        <f>"000E0156"</f>
        <v>000E0156</v>
      </c>
      <c r="B2817" s="1" t="str">
        <f>"RR"</f>
        <v>RR</v>
      </c>
      <c r="C2817" s="3" t="s">
        <v>634</v>
      </c>
      <c r="D2817" s="3" t="s">
        <v>0</v>
      </c>
      <c r="E2817" s="3" t="s">
        <v>10</v>
      </c>
      <c r="F2817" s="1" t="s">
        <v>0</v>
      </c>
      <c r="G2817" s="30">
        <v>1.91</v>
      </c>
    </row>
    <row r="2818" spans="1:7" ht="29.25" x14ac:dyDescent="0.25">
      <c r="A2818" s="1" t="str">
        <f>"000E0157"</f>
        <v>000E0157</v>
      </c>
      <c r="B2818" s="1" t="str">
        <f>"NU"</f>
        <v>NU</v>
      </c>
      <c r="C2818" s="3" t="s">
        <v>635</v>
      </c>
      <c r="D2818" s="3" t="s">
        <v>0</v>
      </c>
      <c r="E2818" s="3" t="s">
        <v>10</v>
      </c>
      <c r="F2818" s="1" t="s">
        <v>0</v>
      </c>
      <c r="G2818" s="30">
        <v>67.39</v>
      </c>
    </row>
    <row r="2819" spans="1:7" ht="29.25" x14ac:dyDescent="0.25">
      <c r="A2819" s="1" t="str">
        <f>"000E0157"</f>
        <v>000E0157</v>
      </c>
      <c r="B2819" s="1" t="str">
        <f>"RR"</f>
        <v>RR</v>
      </c>
      <c r="C2819" s="3" t="s">
        <v>635</v>
      </c>
      <c r="D2819" s="3" t="s">
        <v>0</v>
      </c>
      <c r="E2819" s="3" t="s">
        <v>10</v>
      </c>
      <c r="F2819" s="1" t="s">
        <v>0</v>
      </c>
      <c r="G2819" s="30">
        <v>6.73</v>
      </c>
    </row>
    <row r="2820" spans="1:7" ht="29.25" x14ac:dyDescent="0.25">
      <c r="A2820" s="1" t="str">
        <f>"000E0158"</f>
        <v>000E0158</v>
      </c>
      <c r="B2820" s="1" t="str">
        <f>"NU"</f>
        <v>NU</v>
      </c>
      <c r="C2820" s="3" t="s">
        <v>636</v>
      </c>
      <c r="D2820" s="3" t="s">
        <v>0</v>
      </c>
      <c r="E2820" s="3" t="s">
        <v>10</v>
      </c>
      <c r="F2820" s="1" t="s">
        <v>0</v>
      </c>
      <c r="G2820" s="30">
        <v>24.56</v>
      </c>
    </row>
    <row r="2821" spans="1:7" ht="29.25" x14ac:dyDescent="0.25">
      <c r="A2821" s="1" t="str">
        <f>"000E0158"</f>
        <v>000E0158</v>
      </c>
      <c r="B2821" s="1" t="str">
        <f>"RR"</f>
        <v>RR</v>
      </c>
      <c r="C2821" s="3" t="s">
        <v>636</v>
      </c>
      <c r="D2821" s="3" t="s">
        <v>0</v>
      </c>
      <c r="E2821" s="3" t="s">
        <v>10</v>
      </c>
      <c r="F2821" s="1" t="s">
        <v>0</v>
      </c>
      <c r="G2821" s="30">
        <v>2.4700000000000002</v>
      </c>
    </row>
    <row r="2822" spans="1:7" ht="43.5" x14ac:dyDescent="0.25">
      <c r="A2822" s="1" t="str">
        <f>"000E0159"</f>
        <v>000E0159</v>
      </c>
      <c r="B2822" s="1" t="str">
        <f>"NU"</f>
        <v>NU</v>
      </c>
      <c r="C2822" s="3" t="s">
        <v>637</v>
      </c>
      <c r="D2822" s="3" t="s">
        <v>0</v>
      </c>
      <c r="E2822" s="3" t="s">
        <v>10</v>
      </c>
      <c r="F2822" s="1" t="s">
        <v>0</v>
      </c>
      <c r="G2822" s="30">
        <v>17.53</v>
      </c>
    </row>
    <row r="2823" spans="1:7" ht="43.5" x14ac:dyDescent="0.25">
      <c r="A2823" s="1" t="str">
        <f>"000E0159"</f>
        <v>000E0159</v>
      </c>
      <c r="B2823" s="1" t="str">
        <f>"RR"</f>
        <v>RR</v>
      </c>
      <c r="C2823" s="3" t="s">
        <v>637</v>
      </c>
      <c r="D2823" s="3" t="s">
        <v>0</v>
      </c>
      <c r="E2823" s="3" t="s">
        <v>10</v>
      </c>
      <c r="F2823" s="1" t="s">
        <v>0</v>
      </c>
      <c r="G2823" s="30">
        <v>1.77</v>
      </c>
    </row>
    <row r="2824" spans="1:7" ht="43.5" x14ac:dyDescent="0.25">
      <c r="A2824" s="1" t="str">
        <f>"000E0160"</f>
        <v>000E0160</v>
      </c>
      <c r="B2824" s="1" t="str">
        <f>"NU"</f>
        <v>NU</v>
      </c>
      <c r="C2824" s="3" t="s">
        <v>638</v>
      </c>
      <c r="D2824" s="3" t="s">
        <v>0</v>
      </c>
      <c r="E2824" s="3" t="s">
        <v>10</v>
      </c>
      <c r="F2824" s="1" t="s">
        <v>0</v>
      </c>
      <c r="G2824" s="30">
        <v>35.96</v>
      </c>
    </row>
    <row r="2825" spans="1:7" ht="72" x14ac:dyDescent="0.25">
      <c r="A2825" s="1" t="str">
        <f>"000E0161"</f>
        <v>000E0161</v>
      </c>
      <c r="B2825" s="1" t="str">
        <f>"NU"</f>
        <v>NU</v>
      </c>
      <c r="C2825" s="3" t="s">
        <v>639</v>
      </c>
      <c r="D2825" s="3" t="s">
        <v>0</v>
      </c>
      <c r="E2825" s="3" t="s">
        <v>10</v>
      </c>
      <c r="F2825" s="1" t="s">
        <v>0</v>
      </c>
      <c r="G2825" s="30">
        <v>31.28</v>
      </c>
    </row>
    <row r="2826" spans="1:7" ht="43.5" x14ac:dyDescent="0.25">
      <c r="A2826" s="1" t="str">
        <f>"000E0163"</f>
        <v>000E0163</v>
      </c>
      <c r="B2826" s="1" t="str">
        <f>"NU"</f>
        <v>NU</v>
      </c>
      <c r="C2826" s="3" t="s">
        <v>641</v>
      </c>
      <c r="D2826" s="3" t="s">
        <v>0</v>
      </c>
      <c r="E2826" s="3" t="s">
        <v>10</v>
      </c>
      <c r="F2826" s="1" t="s">
        <v>41</v>
      </c>
      <c r="G2826" s="30">
        <v>62.17</v>
      </c>
    </row>
    <row r="2827" spans="1:7" ht="43.5" x14ac:dyDescent="0.25">
      <c r="A2827" s="1" t="str">
        <f>"000E0163"</f>
        <v>000E0163</v>
      </c>
      <c r="B2827" s="1" t="str">
        <f>"RR"</f>
        <v>RR</v>
      </c>
      <c r="C2827" s="3" t="s">
        <v>641</v>
      </c>
      <c r="D2827" s="3" t="s">
        <v>0</v>
      </c>
      <c r="E2827" s="3" t="s">
        <v>10</v>
      </c>
      <c r="F2827" s="1" t="s">
        <v>0</v>
      </c>
      <c r="G2827" s="30">
        <v>6.22</v>
      </c>
    </row>
    <row r="2828" spans="1:7" ht="43.5" x14ac:dyDescent="0.25">
      <c r="A2828" s="1" t="str">
        <f>"000E0163"</f>
        <v>000E0163</v>
      </c>
      <c r="B2828" s="1" t="str">
        <f>"UE"</f>
        <v>UE</v>
      </c>
      <c r="C2828" s="3" t="s">
        <v>641</v>
      </c>
      <c r="D2828" s="3" t="s">
        <v>0</v>
      </c>
      <c r="E2828" s="3" t="s">
        <v>10</v>
      </c>
      <c r="F2828" s="1" t="s">
        <v>41</v>
      </c>
      <c r="G2828" s="30">
        <v>46.62</v>
      </c>
    </row>
    <row r="2829" spans="1:7" ht="43.5" x14ac:dyDescent="0.25">
      <c r="A2829" s="1" t="str">
        <f>"000E0165"</f>
        <v>000E0165</v>
      </c>
      <c r="B2829" s="1" t="str">
        <f>"RR"</f>
        <v>RR</v>
      </c>
      <c r="C2829" s="3" t="s">
        <v>642</v>
      </c>
      <c r="D2829" s="3" t="s">
        <v>0</v>
      </c>
      <c r="E2829" s="3" t="s">
        <v>10</v>
      </c>
      <c r="F2829" s="1" t="s">
        <v>0</v>
      </c>
      <c r="G2829" s="30">
        <v>14.57</v>
      </c>
    </row>
    <row r="2830" spans="1:7" ht="86.25" x14ac:dyDescent="0.25">
      <c r="A2830" s="1" t="str">
        <f>"000E0168"</f>
        <v>000E0168</v>
      </c>
      <c r="B2830" s="1" t="str">
        <f>"NU"</f>
        <v>NU</v>
      </c>
      <c r="C2830" s="3" t="s">
        <v>644</v>
      </c>
      <c r="D2830" s="3" t="s">
        <v>0</v>
      </c>
      <c r="E2830" s="3" t="s">
        <v>10</v>
      </c>
      <c r="F2830" s="1" t="s">
        <v>41</v>
      </c>
      <c r="G2830" s="30">
        <v>139.24</v>
      </c>
    </row>
    <row r="2831" spans="1:7" ht="86.25" x14ac:dyDescent="0.25">
      <c r="A2831" s="1" t="str">
        <f>"000E0168"</f>
        <v>000E0168</v>
      </c>
      <c r="B2831" s="1" t="str">
        <f>"RR"</f>
        <v>RR</v>
      </c>
      <c r="C2831" s="3" t="s">
        <v>644</v>
      </c>
      <c r="D2831" s="3" t="s">
        <v>0</v>
      </c>
      <c r="E2831" s="3" t="s">
        <v>10</v>
      </c>
      <c r="F2831" s="1" t="s">
        <v>0</v>
      </c>
      <c r="G2831" s="30">
        <v>13.92</v>
      </c>
    </row>
    <row r="2832" spans="1:7" ht="57.75" x14ac:dyDescent="0.25">
      <c r="A2832" s="1" t="str">
        <f>"000E0170"</f>
        <v>000E0170</v>
      </c>
      <c r="B2832" s="1" t="str">
        <f>"RR"</f>
        <v>RR</v>
      </c>
      <c r="C2832" s="3" t="s">
        <v>645</v>
      </c>
      <c r="D2832" s="3" t="s">
        <v>0</v>
      </c>
      <c r="E2832" s="3" t="s">
        <v>10</v>
      </c>
      <c r="F2832" s="1" t="s">
        <v>0</v>
      </c>
      <c r="G2832" s="30">
        <v>207.26</v>
      </c>
    </row>
    <row r="2833" spans="1:7" ht="57.75" x14ac:dyDescent="0.25">
      <c r="A2833" s="1" t="str">
        <f>"000E0171"</f>
        <v>000E0171</v>
      </c>
      <c r="B2833" s="1" t="str">
        <f>"RR"</f>
        <v>RR</v>
      </c>
      <c r="C2833" s="3" t="s">
        <v>646</v>
      </c>
      <c r="D2833" s="3" t="s">
        <v>0</v>
      </c>
      <c r="E2833" s="3" t="s">
        <v>10</v>
      </c>
      <c r="F2833" s="1" t="s">
        <v>0</v>
      </c>
      <c r="G2833" s="30">
        <v>39.01</v>
      </c>
    </row>
    <row r="2834" spans="1:7" ht="72" x14ac:dyDescent="0.25">
      <c r="A2834" s="1" t="str">
        <f>"000E0181"</f>
        <v>000E0181</v>
      </c>
      <c r="B2834" s="1" t="str">
        <f>"RR"</f>
        <v>RR</v>
      </c>
      <c r="C2834" s="3" t="s">
        <v>650</v>
      </c>
      <c r="D2834" s="3" t="s">
        <v>0</v>
      </c>
      <c r="E2834" s="3" t="s">
        <v>10</v>
      </c>
      <c r="F2834" s="1" t="s">
        <v>0</v>
      </c>
      <c r="G2834" s="30">
        <v>18.059999999999999</v>
      </c>
    </row>
    <row r="2835" spans="1:7" ht="43.5" x14ac:dyDescent="0.25">
      <c r="A2835" s="1" t="str">
        <f>"000E0182"</f>
        <v>000E0182</v>
      </c>
      <c r="B2835" s="1" t="str">
        <f>"RR"</f>
        <v>RR</v>
      </c>
      <c r="C2835" s="3" t="s">
        <v>651</v>
      </c>
      <c r="D2835" s="3" t="s">
        <v>0</v>
      </c>
      <c r="E2835" s="3" t="s">
        <v>10</v>
      </c>
      <c r="F2835" s="1" t="s">
        <v>0</v>
      </c>
      <c r="G2835" s="30">
        <v>25.56</v>
      </c>
    </row>
    <row r="2836" spans="1:7" ht="29.25" x14ac:dyDescent="0.25">
      <c r="A2836" s="1" t="str">
        <f>"000E0184"</f>
        <v>000E0184</v>
      </c>
      <c r="B2836" s="1" t="str">
        <f>"NU"</f>
        <v>NU</v>
      </c>
      <c r="C2836" s="3" t="s">
        <v>652</v>
      </c>
      <c r="D2836" s="3" t="s">
        <v>0</v>
      </c>
      <c r="E2836" s="3" t="s">
        <v>10</v>
      </c>
      <c r="F2836" s="1" t="s">
        <v>41</v>
      </c>
      <c r="G2836" s="30">
        <v>205.36</v>
      </c>
    </row>
    <row r="2837" spans="1:7" ht="43.5" x14ac:dyDescent="0.25">
      <c r="A2837" s="1" t="str">
        <f>"000E0184"</f>
        <v>000E0184</v>
      </c>
      <c r="B2837" s="1" t="str">
        <f>"RR"</f>
        <v>RR</v>
      </c>
      <c r="C2837" s="3" t="s">
        <v>653</v>
      </c>
      <c r="D2837" s="3" t="s">
        <v>0</v>
      </c>
      <c r="E2837" s="3" t="s">
        <v>10</v>
      </c>
      <c r="F2837" s="1" t="s">
        <v>0</v>
      </c>
      <c r="G2837" s="30">
        <v>20.54</v>
      </c>
    </row>
    <row r="2838" spans="1:7" ht="72" x14ac:dyDescent="0.25">
      <c r="A2838" s="1" t="str">
        <f>"000E0185"</f>
        <v>000E0185</v>
      </c>
      <c r="B2838" s="1" t="str">
        <f>"NU"</f>
        <v>NU</v>
      </c>
      <c r="C2838" s="3" t="s">
        <v>654</v>
      </c>
      <c r="D2838" s="3" t="s">
        <v>0</v>
      </c>
      <c r="E2838" s="3" t="s">
        <v>10</v>
      </c>
      <c r="F2838" s="1" t="s">
        <v>41</v>
      </c>
      <c r="G2838" s="30">
        <v>196.89</v>
      </c>
    </row>
    <row r="2839" spans="1:7" ht="57.75" x14ac:dyDescent="0.25">
      <c r="A2839" s="1" t="str">
        <f>"000E0185"</f>
        <v>000E0185</v>
      </c>
      <c r="B2839" s="1" t="str">
        <f>"RR"</f>
        <v>RR</v>
      </c>
      <c r="C2839" s="3" t="s">
        <v>655</v>
      </c>
      <c r="D2839" s="3" t="s">
        <v>0</v>
      </c>
      <c r="E2839" s="3" t="s">
        <v>10</v>
      </c>
      <c r="F2839" s="1" t="s">
        <v>0</v>
      </c>
      <c r="G2839" s="30">
        <v>19.68</v>
      </c>
    </row>
    <row r="2840" spans="1:7" ht="29.25" x14ac:dyDescent="0.25">
      <c r="A2840" s="1" t="str">
        <f>"000E0186"</f>
        <v>000E0186</v>
      </c>
      <c r="B2840" s="1" t="str">
        <f>"RR"</f>
        <v>RR</v>
      </c>
      <c r="C2840" s="3" t="s">
        <v>656</v>
      </c>
      <c r="D2840" s="3" t="s">
        <v>0</v>
      </c>
      <c r="E2840" s="3" t="s">
        <v>10</v>
      </c>
      <c r="F2840" s="1" t="s">
        <v>0</v>
      </c>
      <c r="G2840" s="30">
        <v>22.89</v>
      </c>
    </row>
    <row r="2841" spans="1:7" ht="29.25" x14ac:dyDescent="0.25">
      <c r="A2841" s="1" t="str">
        <f>"000E0187"</f>
        <v>000E0187</v>
      </c>
      <c r="B2841" s="1" t="str">
        <f>"RR"</f>
        <v>RR</v>
      </c>
      <c r="C2841" s="3" t="s">
        <v>657</v>
      </c>
      <c r="D2841" s="3" t="s">
        <v>0</v>
      </c>
      <c r="E2841" s="3" t="s">
        <v>10</v>
      </c>
      <c r="F2841" s="1" t="s">
        <v>0</v>
      </c>
      <c r="G2841" s="30">
        <v>26.43</v>
      </c>
    </row>
    <row r="2842" spans="1:7" ht="29.25" x14ac:dyDescent="0.25">
      <c r="A2842" s="1" t="str">
        <f>"000E0188"</f>
        <v>000E0188</v>
      </c>
      <c r="B2842" s="1" t="str">
        <f>"NU"</f>
        <v>NU</v>
      </c>
      <c r="C2842" s="3" t="s">
        <v>658</v>
      </c>
      <c r="D2842" s="3" t="s">
        <v>0</v>
      </c>
      <c r="E2842" s="3" t="s">
        <v>10</v>
      </c>
      <c r="F2842" s="1" t="s">
        <v>0</v>
      </c>
      <c r="G2842" s="30">
        <v>29.08</v>
      </c>
    </row>
    <row r="2843" spans="1:7" ht="29.25" x14ac:dyDescent="0.25">
      <c r="A2843" s="1" t="str">
        <f>"000E0189"</f>
        <v>000E0189</v>
      </c>
      <c r="B2843" s="1" t="str">
        <f>"NU"</f>
        <v>NU</v>
      </c>
      <c r="C2843" s="3" t="s">
        <v>659</v>
      </c>
      <c r="D2843" s="3" t="s">
        <v>0</v>
      </c>
      <c r="E2843" s="3" t="s">
        <v>10</v>
      </c>
      <c r="F2843" s="1" t="s">
        <v>0</v>
      </c>
      <c r="G2843" s="30">
        <v>58.09</v>
      </c>
    </row>
    <row r="2844" spans="1:7" ht="43.5" x14ac:dyDescent="0.25">
      <c r="A2844" s="1" t="str">
        <f>"000E0193"</f>
        <v>000E0193</v>
      </c>
      <c r="B2844" s="1" t="str">
        <f>"RR"</f>
        <v>RR</v>
      </c>
      <c r="C2844" s="3" t="s">
        <v>662</v>
      </c>
      <c r="D2844" s="3" t="s">
        <v>41</v>
      </c>
      <c r="E2844" s="3" t="s">
        <v>595</v>
      </c>
      <c r="F2844" s="1" t="s">
        <v>0</v>
      </c>
      <c r="G2844" s="30">
        <v>820.13</v>
      </c>
    </row>
    <row r="2845" spans="1:7" ht="29.25" x14ac:dyDescent="0.25">
      <c r="A2845" s="1" t="str">
        <f>"000E0196"</f>
        <v>000E0196</v>
      </c>
      <c r="B2845" s="1" t="str">
        <f>"RR"</f>
        <v>RR</v>
      </c>
      <c r="C2845" s="3" t="s">
        <v>665</v>
      </c>
      <c r="D2845" s="3" t="s">
        <v>0</v>
      </c>
      <c r="E2845" s="3" t="s">
        <v>10</v>
      </c>
      <c r="F2845" s="1" t="s">
        <v>0</v>
      </c>
      <c r="G2845" s="30">
        <v>39.69</v>
      </c>
    </row>
    <row r="2846" spans="1:7" ht="57.75" x14ac:dyDescent="0.25">
      <c r="A2846" s="1" t="str">
        <f>"000E0197"</f>
        <v>000E0197</v>
      </c>
      <c r="B2846" s="1" t="str">
        <f>"RR"</f>
        <v>RR</v>
      </c>
      <c r="C2846" s="3" t="s">
        <v>666</v>
      </c>
      <c r="D2846" s="3" t="s">
        <v>0</v>
      </c>
      <c r="E2846" s="3" t="s">
        <v>10</v>
      </c>
      <c r="F2846" s="1" t="s">
        <v>0</v>
      </c>
      <c r="G2846" s="30">
        <v>23.93</v>
      </c>
    </row>
    <row r="2847" spans="1:7" ht="57.75" x14ac:dyDescent="0.25">
      <c r="A2847" s="1" t="str">
        <f>"000E0199"</f>
        <v>000E0199</v>
      </c>
      <c r="B2847" s="1" t="str">
        <f>"NU"</f>
        <v>NU</v>
      </c>
      <c r="C2847" s="3" t="s">
        <v>669</v>
      </c>
      <c r="D2847" s="3" t="s">
        <v>0</v>
      </c>
      <c r="E2847" s="3" t="s">
        <v>10</v>
      </c>
      <c r="F2847" s="1" t="s">
        <v>0</v>
      </c>
      <c r="G2847" s="30">
        <v>37.74</v>
      </c>
    </row>
    <row r="2848" spans="1:7" ht="57.75" x14ac:dyDescent="0.25">
      <c r="A2848" s="1" t="str">
        <f>"000E0250"</f>
        <v>000E0250</v>
      </c>
      <c r="B2848" s="1" t="str">
        <f t="shared" ref="B2848:B2853" si="55">"RR"</f>
        <v>RR</v>
      </c>
      <c r="C2848" s="3" t="s">
        <v>700</v>
      </c>
      <c r="D2848" s="3" t="s">
        <v>0</v>
      </c>
      <c r="E2848" s="3" t="s">
        <v>10</v>
      </c>
      <c r="F2848" s="1" t="s">
        <v>0</v>
      </c>
      <c r="G2848" s="30">
        <v>71.239999999999995</v>
      </c>
    </row>
    <row r="2849" spans="1:7" ht="57.75" x14ac:dyDescent="0.25">
      <c r="A2849" s="1" t="str">
        <f>"000E0251"</f>
        <v>000E0251</v>
      </c>
      <c r="B2849" s="1" t="str">
        <f t="shared" si="55"/>
        <v>RR</v>
      </c>
      <c r="C2849" s="3" t="s">
        <v>702</v>
      </c>
      <c r="D2849" s="3" t="s">
        <v>0</v>
      </c>
      <c r="E2849" s="3" t="s">
        <v>10</v>
      </c>
      <c r="F2849" s="1" t="s">
        <v>0</v>
      </c>
      <c r="G2849" s="30">
        <v>69.680000000000007</v>
      </c>
    </row>
    <row r="2850" spans="1:7" ht="57.75" x14ac:dyDescent="0.25">
      <c r="A2850" s="1" t="str">
        <f>"000E0255"</f>
        <v>000E0255</v>
      </c>
      <c r="B2850" s="1" t="str">
        <f t="shared" si="55"/>
        <v>RR</v>
      </c>
      <c r="C2850" s="3" t="s">
        <v>704</v>
      </c>
      <c r="D2850" s="3" t="s">
        <v>0</v>
      </c>
      <c r="E2850" s="3" t="s">
        <v>10</v>
      </c>
      <c r="F2850" s="1" t="s">
        <v>0</v>
      </c>
      <c r="G2850" s="30">
        <v>76.739999999999995</v>
      </c>
    </row>
    <row r="2851" spans="1:7" ht="57.75" x14ac:dyDescent="0.25">
      <c r="A2851" s="1" t="str">
        <f>"000E0256"</f>
        <v>000E0256</v>
      </c>
      <c r="B2851" s="1" t="str">
        <f t="shared" si="55"/>
        <v>RR</v>
      </c>
      <c r="C2851" s="3" t="s">
        <v>707</v>
      </c>
      <c r="D2851" s="3" t="s">
        <v>0</v>
      </c>
      <c r="E2851" s="3" t="s">
        <v>10</v>
      </c>
      <c r="F2851" s="1" t="s">
        <v>0</v>
      </c>
      <c r="G2851" s="30">
        <v>74.42</v>
      </c>
    </row>
    <row r="2852" spans="1:7" ht="57.75" x14ac:dyDescent="0.25">
      <c r="A2852" s="1" t="str">
        <f>"000E0260"</f>
        <v>000E0260</v>
      </c>
      <c r="B2852" s="1" t="str">
        <f t="shared" si="55"/>
        <v>RR</v>
      </c>
      <c r="C2852" s="3" t="s">
        <v>708</v>
      </c>
      <c r="D2852" s="3" t="s">
        <v>0</v>
      </c>
      <c r="E2852" s="3" t="s">
        <v>10</v>
      </c>
      <c r="F2852" s="1" t="s">
        <v>0</v>
      </c>
      <c r="G2852" s="30">
        <v>74.16</v>
      </c>
    </row>
    <row r="2853" spans="1:7" ht="57.75" x14ac:dyDescent="0.25">
      <c r="A2853" s="1" t="str">
        <f>"000E0261"</f>
        <v>000E0261</v>
      </c>
      <c r="B2853" s="1" t="str">
        <f t="shared" si="55"/>
        <v>RR</v>
      </c>
      <c r="C2853" s="3" t="s">
        <v>713</v>
      </c>
      <c r="D2853" s="3" t="s">
        <v>0</v>
      </c>
      <c r="E2853" s="3" t="s">
        <v>10</v>
      </c>
      <c r="F2853" s="1" t="s">
        <v>0</v>
      </c>
      <c r="G2853" s="30">
        <v>67.599999999999994</v>
      </c>
    </row>
    <row r="2854" spans="1:7" x14ac:dyDescent="0.25">
      <c r="A2854" s="1" t="str">
        <f>"000E0271"</f>
        <v>000E0271</v>
      </c>
      <c r="B2854" s="1" t="str">
        <f>"NU"</f>
        <v>NU</v>
      </c>
      <c r="C2854" s="3" t="s">
        <v>720</v>
      </c>
      <c r="D2854" s="3" t="s">
        <v>0</v>
      </c>
      <c r="E2854" s="3" t="s">
        <v>10</v>
      </c>
      <c r="F2854" s="1" t="s">
        <v>41</v>
      </c>
      <c r="G2854" s="30">
        <v>148.55000000000001</v>
      </c>
    </row>
    <row r="2855" spans="1:7" x14ac:dyDescent="0.25">
      <c r="A2855" s="1" t="str">
        <f>"000E0271"</f>
        <v>000E0271</v>
      </c>
      <c r="B2855" s="1" t="str">
        <f>"RR"</f>
        <v>RR</v>
      </c>
      <c r="C2855" s="3" t="s">
        <v>720</v>
      </c>
      <c r="D2855" s="3" t="s">
        <v>0</v>
      </c>
      <c r="E2855" s="3" t="s">
        <v>10</v>
      </c>
      <c r="F2855" s="1" t="s">
        <v>0</v>
      </c>
      <c r="G2855" s="30">
        <v>14.85</v>
      </c>
    </row>
    <row r="2856" spans="1:7" ht="29.25" x14ac:dyDescent="0.25">
      <c r="A2856" s="1" t="str">
        <f>"000E0272"</f>
        <v>000E0272</v>
      </c>
      <c r="B2856" s="1" t="str">
        <f>"NU"</f>
        <v>NU</v>
      </c>
      <c r="C2856" s="3" t="s">
        <v>721</v>
      </c>
      <c r="D2856" s="3" t="s">
        <v>0</v>
      </c>
      <c r="E2856" s="3" t="s">
        <v>10</v>
      </c>
      <c r="F2856" s="1" t="s">
        <v>41</v>
      </c>
      <c r="G2856" s="30">
        <v>173</v>
      </c>
    </row>
    <row r="2857" spans="1:7" ht="29.25" x14ac:dyDescent="0.25">
      <c r="A2857" s="1" t="str">
        <f>"000E0272"</f>
        <v>000E0272</v>
      </c>
      <c r="B2857" s="1" t="str">
        <f>"RR"</f>
        <v>RR</v>
      </c>
      <c r="C2857" s="3" t="s">
        <v>721</v>
      </c>
      <c r="D2857" s="3" t="s">
        <v>0</v>
      </c>
      <c r="E2857" s="3" t="s">
        <v>10</v>
      </c>
      <c r="F2857" s="1" t="s">
        <v>0</v>
      </c>
      <c r="G2857" s="30">
        <v>17.28</v>
      </c>
    </row>
    <row r="2858" spans="1:7" ht="29.25" x14ac:dyDescent="0.25">
      <c r="A2858" s="1" t="str">
        <f>"000E0275"</f>
        <v>000E0275</v>
      </c>
      <c r="B2858" s="1" t="str">
        <f>"NU"</f>
        <v>NU</v>
      </c>
      <c r="C2858" s="3" t="s">
        <v>722</v>
      </c>
      <c r="D2858" s="3" t="s">
        <v>0</v>
      </c>
      <c r="E2858" s="3" t="s">
        <v>10</v>
      </c>
      <c r="F2858" s="1" t="s">
        <v>0</v>
      </c>
      <c r="G2858" s="30">
        <v>15.61</v>
      </c>
    </row>
    <row r="2859" spans="1:7" ht="29.25" x14ac:dyDescent="0.25">
      <c r="A2859" s="1" t="str">
        <f>"000E0276"</f>
        <v>000E0276</v>
      </c>
      <c r="B2859" s="1" t="str">
        <f>"NU"</f>
        <v>NU</v>
      </c>
      <c r="C2859" s="3" t="s">
        <v>723</v>
      </c>
      <c r="D2859" s="3" t="s">
        <v>0</v>
      </c>
      <c r="E2859" s="3" t="s">
        <v>10</v>
      </c>
      <c r="F2859" s="1" t="s">
        <v>0</v>
      </c>
      <c r="G2859" s="30">
        <v>14.59</v>
      </c>
    </row>
    <row r="2860" spans="1:7" x14ac:dyDescent="0.25">
      <c r="A2860" s="1" t="str">
        <f>"000E0280"</f>
        <v>000E0280</v>
      </c>
      <c r="B2860" s="1" t="str">
        <f>"NU"</f>
        <v>NU</v>
      </c>
      <c r="C2860" s="3" t="s">
        <v>724</v>
      </c>
      <c r="D2860" s="3" t="s">
        <v>0</v>
      </c>
      <c r="E2860" s="3" t="s">
        <v>10</v>
      </c>
      <c r="F2860" s="1" t="s">
        <v>0</v>
      </c>
      <c r="G2860" s="30">
        <v>39.520000000000003</v>
      </c>
    </row>
    <row r="2861" spans="1:7" ht="43.5" x14ac:dyDescent="0.25">
      <c r="A2861" s="1" t="str">
        <f>"000E0290"</f>
        <v>000E0290</v>
      </c>
      <c r="B2861" s="1" t="str">
        <f t="shared" ref="B2861:B2871" si="56">"RR"</f>
        <v>RR</v>
      </c>
      <c r="C2861" s="3" t="s">
        <v>726</v>
      </c>
      <c r="D2861" s="3" t="s">
        <v>0</v>
      </c>
      <c r="E2861" s="3" t="s">
        <v>10</v>
      </c>
      <c r="F2861" s="1" t="s">
        <v>0</v>
      </c>
      <c r="G2861" s="30">
        <v>70.09</v>
      </c>
    </row>
    <row r="2862" spans="1:7" ht="43.5" x14ac:dyDescent="0.25">
      <c r="A2862" s="1" t="str">
        <f>"000E0291"</f>
        <v>000E0291</v>
      </c>
      <c r="B2862" s="1" t="str">
        <f t="shared" si="56"/>
        <v>RR</v>
      </c>
      <c r="C2862" s="3" t="s">
        <v>727</v>
      </c>
      <c r="D2862" s="3" t="s">
        <v>0</v>
      </c>
      <c r="E2862" s="3" t="s">
        <v>10</v>
      </c>
      <c r="F2862" s="1" t="s">
        <v>0</v>
      </c>
      <c r="G2862" s="30">
        <v>54.75</v>
      </c>
    </row>
    <row r="2863" spans="1:7" ht="57.75" x14ac:dyDescent="0.25">
      <c r="A2863" s="1" t="str">
        <f>"000E0292"</f>
        <v>000E0292</v>
      </c>
      <c r="B2863" s="1" t="str">
        <f t="shared" si="56"/>
        <v>RR</v>
      </c>
      <c r="C2863" s="3" t="s">
        <v>728</v>
      </c>
      <c r="D2863" s="3" t="s">
        <v>0</v>
      </c>
      <c r="E2863" s="3" t="s">
        <v>10</v>
      </c>
      <c r="F2863" s="1" t="s">
        <v>0</v>
      </c>
      <c r="G2863" s="30">
        <v>76.349999999999994</v>
      </c>
    </row>
    <row r="2864" spans="1:7" ht="57.75" x14ac:dyDescent="0.25">
      <c r="A2864" s="1" t="str">
        <f>"000E0293"</f>
        <v>000E0293</v>
      </c>
      <c r="B2864" s="1" t="str">
        <f t="shared" si="56"/>
        <v>RR</v>
      </c>
      <c r="C2864" s="3" t="s">
        <v>731</v>
      </c>
      <c r="D2864" s="3" t="s">
        <v>0</v>
      </c>
      <c r="E2864" s="3" t="s">
        <v>10</v>
      </c>
      <c r="F2864" s="1" t="s">
        <v>0</v>
      </c>
      <c r="G2864" s="30">
        <v>70.209999999999994</v>
      </c>
    </row>
    <row r="2865" spans="1:7" ht="43.5" x14ac:dyDescent="0.25">
      <c r="A2865" s="1" t="str">
        <f>"000E0294"</f>
        <v>000E0294</v>
      </c>
      <c r="B2865" s="1" t="str">
        <f t="shared" si="56"/>
        <v>RR</v>
      </c>
      <c r="C2865" s="3" t="s">
        <v>733</v>
      </c>
      <c r="D2865" s="3" t="s">
        <v>0</v>
      </c>
      <c r="E2865" s="3" t="s">
        <v>10</v>
      </c>
      <c r="F2865" s="1" t="s">
        <v>0</v>
      </c>
      <c r="G2865" s="30">
        <v>74.31</v>
      </c>
    </row>
    <row r="2866" spans="1:7" ht="43.5" x14ac:dyDescent="0.25">
      <c r="A2866" s="1" t="str">
        <f>"000E0295"</f>
        <v>000E0295</v>
      </c>
      <c r="B2866" s="1" t="str">
        <f t="shared" si="56"/>
        <v>RR</v>
      </c>
      <c r="C2866" s="3" t="s">
        <v>735</v>
      </c>
      <c r="D2866" s="3" t="s">
        <v>0</v>
      </c>
      <c r="E2866" s="3" t="s">
        <v>10</v>
      </c>
      <c r="F2866" s="1" t="s">
        <v>0</v>
      </c>
      <c r="G2866" s="30">
        <v>70.8</v>
      </c>
    </row>
    <row r="2867" spans="1:7" ht="114.75" x14ac:dyDescent="0.25">
      <c r="A2867" s="1" t="str">
        <f>"000E0301"</f>
        <v>000E0301</v>
      </c>
      <c r="B2867" s="1" t="str">
        <f t="shared" si="56"/>
        <v>RR</v>
      </c>
      <c r="C2867" s="3" t="s">
        <v>741</v>
      </c>
      <c r="D2867" s="3" t="s">
        <v>0</v>
      </c>
      <c r="E2867" s="3" t="s">
        <v>10</v>
      </c>
      <c r="F2867" s="1" t="s">
        <v>0</v>
      </c>
      <c r="G2867" s="30">
        <v>184.51</v>
      </c>
    </row>
    <row r="2868" spans="1:7" ht="100.5" x14ac:dyDescent="0.25">
      <c r="A2868" s="1" t="str">
        <f>"000E0302"</f>
        <v>000E0302</v>
      </c>
      <c r="B2868" s="1" t="str">
        <f t="shared" si="56"/>
        <v>RR</v>
      </c>
      <c r="C2868" s="3" t="s">
        <v>742</v>
      </c>
      <c r="D2868" s="3" t="s">
        <v>41</v>
      </c>
      <c r="E2868" s="3" t="s">
        <v>711</v>
      </c>
      <c r="F2868" s="1" t="s">
        <v>0</v>
      </c>
      <c r="G2868" s="30">
        <v>555.92999999999995</v>
      </c>
    </row>
    <row r="2869" spans="1:7" ht="114.75" x14ac:dyDescent="0.25">
      <c r="A2869" s="1" t="str">
        <f>"000E0303"</f>
        <v>000E0303</v>
      </c>
      <c r="B2869" s="1" t="str">
        <f t="shared" si="56"/>
        <v>RR</v>
      </c>
      <c r="C2869" s="3" t="s">
        <v>741</v>
      </c>
      <c r="D2869" s="3" t="s">
        <v>41</v>
      </c>
      <c r="E2869" s="3" t="s">
        <v>711</v>
      </c>
      <c r="F2869" s="1" t="s">
        <v>0</v>
      </c>
      <c r="G2869" s="30">
        <v>179.42</v>
      </c>
    </row>
    <row r="2870" spans="1:7" ht="100.5" x14ac:dyDescent="0.25">
      <c r="A2870" s="1" t="str">
        <f>"000E0304"</f>
        <v>000E0304</v>
      </c>
      <c r="B2870" s="1" t="str">
        <f t="shared" si="56"/>
        <v>RR</v>
      </c>
      <c r="C2870" s="3" t="s">
        <v>743</v>
      </c>
      <c r="D2870" s="3" t="s">
        <v>41</v>
      </c>
      <c r="E2870" s="3" t="s">
        <v>711</v>
      </c>
      <c r="F2870" s="1" t="s">
        <v>0</v>
      </c>
      <c r="G2870" s="30">
        <v>519.89</v>
      </c>
    </row>
    <row r="2871" spans="1:7" ht="43.5" x14ac:dyDescent="0.25">
      <c r="A2871" s="1" t="str">
        <f>"000E0305"</f>
        <v>000E0305</v>
      </c>
      <c r="B2871" s="1" t="str">
        <f t="shared" si="56"/>
        <v>RR</v>
      </c>
      <c r="C2871" s="3" t="s">
        <v>746</v>
      </c>
      <c r="D2871" s="3" t="s">
        <v>0</v>
      </c>
      <c r="E2871" s="3" t="s">
        <v>10</v>
      </c>
      <c r="F2871" s="1" t="s">
        <v>0</v>
      </c>
      <c r="G2871" s="30">
        <v>12.68</v>
      </c>
    </row>
    <row r="2872" spans="1:7" ht="43.5" x14ac:dyDescent="0.25">
      <c r="A2872" s="1" t="str">
        <f>"000E0310"</f>
        <v>000E0310</v>
      </c>
      <c r="B2872" s="1" t="str">
        <f>"NU"</f>
        <v>NU</v>
      </c>
      <c r="C2872" s="3" t="s">
        <v>748</v>
      </c>
      <c r="D2872" s="3" t="s">
        <v>0</v>
      </c>
      <c r="E2872" s="3" t="s">
        <v>10</v>
      </c>
      <c r="F2872" s="1" t="s">
        <v>41</v>
      </c>
      <c r="G2872" s="30">
        <v>129.06</v>
      </c>
    </row>
    <row r="2873" spans="1:7" ht="43.5" x14ac:dyDescent="0.25">
      <c r="A2873" s="1" t="str">
        <f>"000E0310"</f>
        <v>000E0310</v>
      </c>
      <c r="B2873" s="1" t="str">
        <f>"RR"</f>
        <v>RR</v>
      </c>
      <c r="C2873" s="3" t="s">
        <v>750</v>
      </c>
      <c r="D2873" s="3" t="s">
        <v>0</v>
      </c>
      <c r="E2873" s="3" t="s">
        <v>10</v>
      </c>
      <c r="F2873" s="1" t="s">
        <v>0</v>
      </c>
      <c r="G2873" s="30">
        <v>12.88</v>
      </c>
    </row>
    <row r="2874" spans="1:7" ht="43.5" x14ac:dyDescent="0.25">
      <c r="A2874" s="1" t="str">
        <f>"000E0325"</f>
        <v>000E0325</v>
      </c>
      <c r="B2874" s="1" t="str">
        <f>"NU"</f>
        <v>NU</v>
      </c>
      <c r="C2874" s="3" t="s">
        <v>752</v>
      </c>
      <c r="D2874" s="3" t="s">
        <v>0</v>
      </c>
      <c r="E2874" s="3" t="s">
        <v>10</v>
      </c>
      <c r="F2874" s="1" t="s">
        <v>0</v>
      </c>
      <c r="G2874" s="30">
        <v>11.73</v>
      </c>
    </row>
    <row r="2875" spans="1:7" ht="29.25" x14ac:dyDescent="0.25">
      <c r="A2875" s="1" t="str">
        <f>"000E0326"</f>
        <v>000E0326</v>
      </c>
      <c r="B2875" s="1" t="str">
        <f>"NU"</f>
        <v>NU</v>
      </c>
      <c r="C2875" s="3" t="s">
        <v>753</v>
      </c>
      <c r="D2875" s="3" t="s">
        <v>0</v>
      </c>
      <c r="E2875" s="3" t="s">
        <v>10</v>
      </c>
      <c r="F2875" s="1" t="s">
        <v>0</v>
      </c>
      <c r="G2875" s="30">
        <v>11.81</v>
      </c>
    </row>
    <row r="2876" spans="1:7" ht="72" x14ac:dyDescent="0.25">
      <c r="A2876" s="1" t="str">
        <f>"000E0371"</f>
        <v>000E0371</v>
      </c>
      <c r="B2876" s="1" t="str">
        <f t="shared" ref="B2876:B2881" si="57">"RR"</f>
        <v>RR</v>
      </c>
      <c r="C2876" s="3" t="s">
        <v>758</v>
      </c>
      <c r="D2876" s="3" t="s">
        <v>0</v>
      </c>
      <c r="E2876" s="3" t="s">
        <v>10</v>
      </c>
      <c r="F2876" s="1" t="s">
        <v>0</v>
      </c>
      <c r="G2876" s="30">
        <v>255.83</v>
      </c>
    </row>
    <row r="2877" spans="1:7" ht="43.5" x14ac:dyDescent="0.25">
      <c r="A2877" s="1" t="str">
        <f>"000E0373"</f>
        <v>000E0373</v>
      </c>
      <c r="B2877" s="1" t="str">
        <f t="shared" si="57"/>
        <v>RR</v>
      </c>
      <c r="C2877" s="3" t="s">
        <v>759</v>
      </c>
      <c r="D2877" s="3" t="s">
        <v>0</v>
      </c>
      <c r="E2877" s="3" t="s">
        <v>10</v>
      </c>
      <c r="F2877" s="1" t="s">
        <v>0</v>
      </c>
      <c r="G2877" s="30">
        <v>257.63</v>
      </c>
    </row>
    <row r="2878" spans="1:7" ht="114.75" x14ac:dyDescent="0.25">
      <c r="A2878" s="1" t="str">
        <f>"000E0424"</f>
        <v>000E0424</v>
      </c>
      <c r="B2878" s="1" t="str">
        <f t="shared" si="57"/>
        <v>RR</v>
      </c>
      <c r="C2878" s="3" t="s">
        <v>763</v>
      </c>
      <c r="D2878" s="3" t="s">
        <v>0</v>
      </c>
      <c r="E2878" s="3" t="s">
        <v>10</v>
      </c>
      <c r="F2878" s="1" t="s">
        <v>0</v>
      </c>
      <c r="G2878" s="30">
        <v>99.1</v>
      </c>
    </row>
    <row r="2879" spans="1:7" ht="114.75" x14ac:dyDescent="0.25">
      <c r="A2879" s="1" t="str">
        <f>"000E0431"</f>
        <v>000E0431</v>
      </c>
      <c r="B2879" s="1" t="str">
        <f t="shared" si="57"/>
        <v>RR</v>
      </c>
      <c r="C2879" s="3" t="s">
        <v>765</v>
      </c>
      <c r="D2879" s="3" t="s">
        <v>0</v>
      </c>
      <c r="E2879" s="3" t="s">
        <v>10</v>
      </c>
      <c r="F2879" s="1" t="s">
        <v>0</v>
      </c>
      <c r="G2879" s="30">
        <v>22.47</v>
      </c>
    </row>
    <row r="2880" spans="1:7" ht="29.25" x14ac:dyDescent="0.25">
      <c r="A2880" s="1" t="str">
        <f>"000E0434"</f>
        <v>000E0434</v>
      </c>
      <c r="B2880" s="1" t="str">
        <f t="shared" si="57"/>
        <v>RR</v>
      </c>
      <c r="C2880" s="3" t="s">
        <v>766</v>
      </c>
      <c r="D2880" s="3" t="s">
        <v>0</v>
      </c>
      <c r="E2880" s="3" t="s">
        <v>10</v>
      </c>
      <c r="F2880" s="1" t="s">
        <v>0</v>
      </c>
      <c r="G2880" s="30">
        <v>49.53</v>
      </c>
    </row>
    <row r="2881" spans="1:7" ht="114.75" x14ac:dyDescent="0.25">
      <c r="A2881" s="1" t="str">
        <f>"000E0439"</f>
        <v>000E0439</v>
      </c>
      <c r="B2881" s="1" t="str">
        <f t="shared" si="57"/>
        <v>RR</v>
      </c>
      <c r="C2881" s="3" t="s">
        <v>768</v>
      </c>
      <c r="D2881" s="3" t="s">
        <v>0</v>
      </c>
      <c r="E2881" s="3" t="s">
        <v>10</v>
      </c>
      <c r="F2881" s="1" t="s">
        <v>0</v>
      </c>
      <c r="G2881" s="30">
        <v>99.1</v>
      </c>
    </row>
    <row r="2882" spans="1:7" ht="100.5" x14ac:dyDescent="0.25">
      <c r="A2882" s="1" t="str">
        <f>"000E0447"</f>
        <v>000E0447</v>
      </c>
      <c r="B2882" s="1" t="str">
        <f>"  "</f>
        <v xml:space="preserve">  </v>
      </c>
      <c r="C2882" s="3" t="s">
        <v>775</v>
      </c>
      <c r="D2882" s="3" t="s">
        <v>0</v>
      </c>
      <c r="E2882" s="3" t="s">
        <v>10</v>
      </c>
      <c r="F2882" s="1" t="s">
        <v>0</v>
      </c>
      <c r="G2882" s="30">
        <v>95.41</v>
      </c>
    </row>
    <row r="2883" spans="1:7" ht="100.5" x14ac:dyDescent="0.25">
      <c r="A2883" s="1" t="str">
        <f>"000E0470"</f>
        <v>000E0470</v>
      </c>
      <c r="B2883" s="1" t="str">
        <f>"RR"</f>
        <v>RR</v>
      </c>
      <c r="C2883" s="3" t="s">
        <v>789</v>
      </c>
      <c r="D2883" s="3" t="s">
        <v>41</v>
      </c>
      <c r="E2883" s="3" t="s">
        <v>595</v>
      </c>
      <c r="F2883" s="1" t="s">
        <v>0</v>
      </c>
      <c r="G2883" s="30">
        <v>128.4</v>
      </c>
    </row>
    <row r="2884" spans="1:7" ht="100.5" x14ac:dyDescent="0.25">
      <c r="A2884" s="1" t="str">
        <f>"000E0471"</f>
        <v>000E0471</v>
      </c>
      <c r="B2884" s="1" t="str">
        <f>"RR"</f>
        <v>RR</v>
      </c>
      <c r="C2884" s="3" t="s">
        <v>790</v>
      </c>
      <c r="D2884" s="3" t="s">
        <v>41</v>
      </c>
      <c r="E2884" s="3" t="s">
        <v>595</v>
      </c>
      <c r="F2884" s="1" t="s">
        <v>0</v>
      </c>
      <c r="G2884" s="30">
        <v>317.98</v>
      </c>
    </row>
    <row r="2885" spans="1:7" ht="100.5" x14ac:dyDescent="0.25">
      <c r="A2885" s="1" t="str">
        <f>"000E0472"</f>
        <v>000E0472</v>
      </c>
      <c r="B2885" s="1" t="str">
        <f>"RR"</f>
        <v>RR</v>
      </c>
      <c r="C2885" s="3" t="s">
        <v>791</v>
      </c>
      <c r="D2885" s="3" t="s">
        <v>0</v>
      </c>
      <c r="E2885" s="3" t="s">
        <v>10</v>
      </c>
      <c r="F2885" s="1" t="s">
        <v>0</v>
      </c>
      <c r="G2885" s="30">
        <v>531.26</v>
      </c>
    </row>
    <row r="2886" spans="1:7" ht="57.75" x14ac:dyDescent="0.25">
      <c r="A2886" s="1" t="str">
        <f>"000E0561"</f>
        <v>000E0561</v>
      </c>
      <c r="B2886" s="1" t="str">
        <f>"NU"</f>
        <v>NU</v>
      </c>
      <c r="C2886" s="3" t="s">
        <v>809</v>
      </c>
      <c r="D2886" s="3" t="s">
        <v>0</v>
      </c>
      <c r="E2886" s="3" t="s">
        <v>10</v>
      </c>
      <c r="F2886" s="1" t="s">
        <v>41</v>
      </c>
      <c r="G2886" s="30">
        <v>83.69</v>
      </c>
    </row>
    <row r="2887" spans="1:7" ht="57.75" x14ac:dyDescent="0.25">
      <c r="A2887" s="1" t="str">
        <f>"000E0561"</f>
        <v>000E0561</v>
      </c>
      <c r="B2887" s="1" t="str">
        <f>"RR"</f>
        <v>RR</v>
      </c>
      <c r="C2887" s="3" t="s">
        <v>809</v>
      </c>
      <c r="D2887" s="3" t="s">
        <v>0</v>
      </c>
      <c r="E2887" s="3" t="s">
        <v>10</v>
      </c>
      <c r="F2887" s="1" t="s">
        <v>0</v>
      </c>
      <c r="G2887" s="30">
        <v>8.35</v>
      </c>
    </row>
    <row r="2888" spans="1:7" ht="57.75" x14ac:dyDescent="0.25">
      <c r="A2888" s="1" t="str">
        <f>"000E0562"</f>
        <v>000E0562</v>
      </c>
      <c r="B2888" s="1" t="str">
        <f>"NU"</f>
        <v>NU</v>
      </c>
      <c r="C2888" s="3" t="s">
        <v>810</v>
      </c>
      <c r="D2888" s="3" t="s">
        <v>0</v>
      </c>
      <c r="E2888" s="3" t="s">
        <v>10</v>
      </c>
      <c r="F2888" s="1" t="s">
        <v>41</v>
      </c>
      <c r="G2888" s="30">
        <v>165.74</v>
      </c>
    </row>
    <row r="2889" spans="1:7" ht="57.75" x14ac:dyDescent="0.25">
      <c r="A2889" s="1" t="str">
        <f>"000E0562"</f>
        <v>000E0562</v>
      </c>
      <c r="B2889" s="1" t="str">
        <f t="shared" ref="B2889:B2894" si="58">"RR"</f>
        <v>RR</v>
      </c>
      <c r="C2889" s="3" t="s">
        <v>810</v>
      </c>
      <c r="D2889" s="3" t="s">
        <v>0</v>
      </c>
      <c r="E2889" s="3" t="s">
        <v>10</v>
      </c>
      <c r="F2889" s="1" t="s">
        <v>0</v>
      </c>
      <c r="G2889" s="30">
        <v>16.57</v>
      </c>
    </row>
    <row r="2890" spans="1:7" ht="57.75" x14ac:dyDescent="0.25">
      <c r="A2890" s="1" t="str">
        <f>"000E0565"</f>
        <v>000E0565</v>
      </c>
      <c r="B2890" s="1" t="str">
        <f t="shared" si="58"/>
        <v>RR</v>
      </c>
      <c r="C2890" s="3" t="s">
        <v>812</v>
      </c>
      <c r="D2890" s="3" t="s">
        <v>0</v>
      </c>
      <c r="E2890" s="3" t="s">
        <v>10</v>
      </c>
      <c r="F2890" s="1" t="s">
        <v>0</v>
      </c>
      <c r="G2890" s="30">
        <v>51.57</v>
      </c>
    </row>
    <row r="2891" spans="1:7" ht="29.25" x14ac:dyDescent="0.25">
      <c r="A2891" s="1" t="str">
        <f>"000E0570"</f>
        <v>000E0570</v>
      </c>
      <c r="B2891" s="1" t="str">
        <f t="shared" si="58"/>
        <v>RR</v>
      </c>
      <c r="C2891" s="3" t="s">
        <v>814</v>
      </c>
      <c r="D2891" s="3" t="s">
        <v>0</v>
      </c>
      <c r="E2891" s="3" t="s">
        <v>10</v>
      </c>
      <c r="F2891" s="1" t="s">
        <v>0</v>
      </c>
      <c r="G2891" s="30">
        <v>6.1</v>
      </c>
    </row>
    <row r="2892" spans="1:7" ht="57.75" x14ac:dyDescent="0.25">
      <c r="A2892" s="1" t="str">
        <f>"000E0572"</f>
        <v>000E0572</v>
      </c>
      <c r="B2892" s="1" t="str">
        <f t="shared" si="58"/>
        <v>RR</v>
      </c>
      <c r="C2892" s="3" t="s">
        <v>816</v>
      </c>
      <c r="D2892" s="3" t="s">
        <v>0</v>
      </c>
      <c r="E2892" s="3" t="s">
        <v>10</v>
      </c>
      <c r="F2892" s="1" t="s">
        <v>0</v>
      </c>
      <c r="G2892" s="30">
        <v>15.77</v>
      </c>
    </row>
    <row r="2893" spans="1:7" ht="43.5" x14ac:dyDescent="0.25">
      <c r="A2893" s="1" t="str">
        <f>"000E0585"</f>
        <v>000E0585</v>
      </c>
      <c r="B2893" s="1" t="str">
        <f t="shared" si="58"/>
        <v>RR</v>
      </c>
      <c r="C2893" s="3" t="s">
        <v>821</v>
      </c>
      <c r="D2893" s="3" t="s">
        <v>0</v>
      </c>
      <c r="E2893" s="3" t="s">
        <v>10</v>
      </c>
      <c r="F2893" s="1" t="s">
        <v>0</v>
      </c>
      <c r="G2893" s="30">
        <v>25</v>
      </c>
    </row>
    <row r="2894" spans="1:7" ht="43.5" x14ac:dyDescent="0.25">
      <c r="A2894" s="1" t="str">
        <f>"000E0601"</f>
        <v>000E0601</v>
      </c>
      <c r="B2894" s="1" t="str">
        <f t="shared" si="58"/>
        <v>RR</v>
      </c>
      <c r="C2894" s="3" t="s">
        <v>824</v>
      </c>
      <c r="D2894" s="3" t="s">
        <v>0</v>
      </c>
      <c r="E2894" s="3" t="s">
        <v>10</v>
      </c>
      <c r="F2894" s="1" t="s">
        <v>0</v>
      </c>
      <c r="G2894" s="30">
        <v>45.39</v>
      </c>
    </row>
    <row r="2895" spans="1:7" ht="29.25" x14ac:dyDescent="0.25">
      <c r="A2895" s="1" t="str">
        <f>"000E0621"</f>
        <v>000E0621</v>
      </c>
      <c r="B2895" s="1" t="str">
        <f>"NU"</f>
        <v>NU</v>
      </c>
      <c r="C2895" s="3" t="s">
        <v>837</v>
      </c>
      <c r="D2895" s="3" t="s">
        <v>0</v>
      </c>
      <c r="E2895" s="3" t="s">
        <v>10</v>
      </c>
      <c r="F2895" s="1" t="s">
        <v>41</v>
      </c>
      <c r="G2895" s="30">
        <v>100.96</v>
      </c>
    </row>
    <row r="2896" spans="1:7" ht="43.5" x14ac:dyDescent="0.25">
      <c r="A2896" s="1" t="str">
        <f>"000E0627"</f>
        <v>000E0627</v>
      </c>
      <c r="B2896" s="1" t="str">
        <f>"NU"</f>
        <v>NU</v>
      </c>
      <c r="C2896" s="3" t="s">
        <v>840</v>
      </c>
      <c r="D2896" s="3" t="s">
        <v>41</v>
      </c>
      <c r="E2896" s="3" t="s">
        <v>711</v>
      </c>
      <c r="F2896" s="1" t="s">
        <v>41</v>
      </c>
      <c r="G2896" s="30">
        <v>342.06</v>
      </c>
    </row>
    <row r="2897" spans="1:7" ht="43.5" x14ac:dyDescent="0.25">
      <c r="A2897" s="1" t="str">
        <f>"000E0627"</f>
        <v>000E0627</v>
      </c>
      <c r="B2897" s="1" t="str">
        <f>"RR"</f>
        <v>RR</v>
      </c>
      <c r="C2897" s="3" t="s">
        <v>840</v>
      </c>
      <c r="D2897" s="3" t="s">
        <v>0</v>
      </c>
      <c r="E2897" s="3" t="s">
        <v>10</v>
      </c>
      <c r="F2897" s="1" t="s">
        <v>0</v>
      </c>
      <c r="G2897" s="30">
        <v>34.200000000000003</v>
      </c>
    </row>
    <row r="2898" spans="1:7" ht="43.5" x14ac:dyDescent="0.25">
      <c r="A2898" s="1" t="str">
        <f>"000E0627"</f>
        <v>000E0627</v>
      </c>
      <c r="B2898" s="1" t="str">
        <f>"UE"</f>
        <v>UE</v>
      </c>
      <c r="C2898" s="3" t="s">
        <v>841</v>
      </c>
      <c r="D2898" s="3" t="s">
        <v>41</v>
      </c>
      <c r="E2898" s="3" t="s">
        <v>711</v>
      </c>
      <c r="F2898" s="1" t="s">
        <v>41</v>
      </c>
      <c r="G2898" s="30">
        <v>256.55</v>
      </c>
    </row>
    <row r="2899" spans="1:7" ht="57.75" x14ac:dyDescent="0.25">
      <c r="A2899" s="1" t="str">
        <f>"000E0629"</f>
        <v>000E0629</v>
      </c>
      <c r="B2899" s="1" t="str">
        <f>"NU"</f>
        <v>NU</v>
      </c>
      <c r="C2899" s="3" t="s">
        <v>845</v>
      </c>
      <c r="D2899" s="3" t="s">
        <v>0</v>
      </c>
      <c r="E2899" s="3" t="s">
        <v>10</v>
      </c>
      <c r="F2899" s="1" t="s">
        <v>41</v>
      </c>
      <c r="G2899" s="30">
        <v>319.05</v>
      </c>
    </row>
    <row r="2900" spans="1:7" ht="57.75" x14ac:dyDescent="0.25">
      <c r="A2900" s="1" t="str">
        <f>"000E0629"</f>
        <v>000E0629</v>
      </c>
      <c r="B2900" s="1" t="str">
        <f>"RR"</f>
        <v>RR</v>
      </c>
      <c r="C2900" s="3" t="s">
        <v>845</v>
      </c>
      <c r="D2900" s="3" t="s">
        <v>0</v>
      </c>
      <c r="E2900" s="3" t="s">
        <v>10</v>
      </c>
      <c r="F2900" s="1" t="s">
        <v>0</v>
      </c>
      <c r="G2900" s="30">
        <v>31.9</v>
      </c>
    </row>
    <row r="2901" spans="1:7" ht="72" x14ac:dyDescent="0.25">
      <c r="A2901" s="1" t="str">
        <f>"000E0630"</f>
        <v>000E0630</v>
      </c>
      <c r="B2901" s="1" t="str">
        <f>"RR"</f>
        <v>RR</v>
      </c>
      <c r="C2901" s="3" t="s">
        <v>846</v>
      </c>
      <c r="D2901" s="3" t="s">
        <v>0</v>
      </c>
      <c r="E2901" s="3" t="s">
        <v>10</v>
      </c>
      <c r="F2901" s="1" t="s">
        <v>0</v>
      </c>
      <c r="G2901" s="30">
        <v>73.77</v>
      </c>
    </row>
    <row r="2902" spans="1:7" ht="29.25" x14ac:dyDescent="0.25">
      <c r="A2902" s="1" t="str">
        <f>"000E0635"</f>
        <v>000E0635</v>
      </c>
      <c r="B2902" s="1" t="str">
        <f>"RR"</f>
        <v>RR</v>
      </c>
      <c r="C2902" s="3" t="s">
        <v>847</v>
      </c>
      <c r="D2902" s="3" t="s">
        <v>0</v>
      </c>
      <c r="E2902" s="3" t="s">
        <v>10</v>
      </c>
      <c r="F2902" s="1" t="s">
        <v>0</v>
      </c>
      <c r="G2902" s="30">
        <v>145.04</v>
      </c>
    </row>
    <row r="2903" spans="1:7" ht="72" x14ac:dyDescent="0.25">
      <c r="A2903" s="1" t="str">
        <f>"000E0636"</f>
        <v>000E0636</v>
      </c>
      <c r="B2903" s="1" t="str">
        <f>"RR"</f>
        <v>RR</v>
      </c>
      <c r="C2903" s="3" t="s">
        <v>848</v>
      </c>
      <c r="D2903" s="3" t="s">
        <v>41</v>
      </c>
      <c r="E2903" s="3" t="s">
        <v>595</v>
      </c>
      <c r="F2903" s="1" t="s">
        <v>0</v>
      </c>
      <c r="G2903" s="30">
        <v>1281.77</v>
      </c>
    </row>
    <row r="2904" spans="1:7" ht="29.25" x14ac:dyDescent="0.25">
      <c r="A2904" s="1" t="str">
        <f>"000E0705"</f>
        <v>000E0705</v>
      </c>
      <c r="B2904" s="1" t="str">
        <f>"NU"</f>
        <v>NU</v>
      </c>
      <c r="C2904" s="3" t="s">
        <v>887</v>
      </c>
      <c r="D2904" s="3" t="s">
        <v>0</v>
      </c>
      <c r="E2904" s="3" t="s">
        <v>2427</v>
      </c>
      <c r="F2904" s="1" t="s">
        <v>0</v>
      </c>
      <c r="G2904" s="30">
        <v>57.14</v>
      </c>
    </row>
    <row r="2905" spans="1:7" ht="29.25" x14ac:dyDescent="0.25">
      <c r="A2905" s="1" t="str">
        <f>"000E0705"</f>
        <v>000E0705</v>
      </c>
      <c r="B2905" s="1" t="str">
        <f>"RR"</f>
        <v>RR</v>
      </c>
      <c r="C2905" s="3" t="s">
        <v>887</v>
      </c>
      <c r="D2905" s="3" t="s">
        <v>0</v>
      </c>
      <c r="E2905" s="3" t="s">
        <v>2427</v>
      </c>
      <c r="F2905" s="1" t="s">
        <v>0</v>
      </c>
      <c r="G2905" s="30">
        <v>5.7</v>
      </c>
    </row>
    <row r="2906" spans="1:7" ht="72" x14ac:dyDescent="0.25">
      <c r="A2906" s="1" t="str">
        <f>"000E0720"</f>
        <v>000E0720</v>
      </c>
      <c r="B2906" s="1" t="str">
        <f>"NU"</f>
        <v>NU</v>
      </c>
      <c r="C2906" s="3" t="s">
        <v>888</v>
      </c>
      <c r="D2906" s="3" t="s">
        <v>0</v>
      </c>
      <c r="E2906" s="3" t="s">
        <v>10</v>
      </c>
      <c r="F2906" s="1" t="s">
        <v>41</v>
      </c>
      <c r="G2906" s="30">
        <v>70.98</v>
      </c>
    </row>
    <row r="2907" spans="1:7" ht="86.25" x14ac:dyDescent="0.25">
      <c r="A2907" s="1" t="str">
        <f>"000E0730"</f>
        <v>000E0730</v>
      </c>
      <c r="B2907" s="1" t="str">
        <f>"NU"</f>
        <v>NU</v>
      </c>
      <c r="C2907" s="3" t="s">
        <v>892</v>
      </c>
      <c r="D2907" s="3" t="s">
        <v>0</v>
      </c>
      <c r="E2907" s="3" t="s">
        <v>10</v>
      </c>
      <c r="F2907" s="1" t="s">
        <v>41</v>
      </c>
      <c r="G2907" s="30">
        <v>63.72</v>
      </c>
    </row>
    <row r="2908" spans="1:7" x14ac:dyDescent="0.25">
      <c r="A2908" s="1" t="str">
        <f>"000E0776"</f>
        <v>000E0776</v>
      </c>
      <c r="B2908" s="1" t="str">
        <f>"NU"</f>
        <v>NU</v>
      </c>
      <c r="C2908" s="3" t="s">
        <v>916</v>
      </c>
      <c r="D2908" s="3" t="s">
        <v>0</v>
      </c>
      <c r="E2908" s="3" t="s">
        <v>10</v>
      </c>
      <c r="F2908" s="1" t="s">
        <v>41</v>
      </c>
      <c r="G2908" s="30">
        <v>63.75</v>
      </c>
    </row>
    <row r="2909" spans="1:7" x14ac:dyDescent="0.25">
      <c r="A2909" s="1" t="str">
        <f>"000E0776"</f>
        <v>000E0776</v>
      </c>
      <c r="B2909" s="1" t="str">
        <f>"RR"</f>
        <v>RR</v>
      </c>
      <c r="C2909" s="3" t="s">
        <v>916</v>
      </c>
      <c r="D2909" s="3" t="s">
        <v>0</v>
      </c>
      <c r="E2909" s="3" t="s">
        <v>10</v>
      </c>
      <c r="F2909" s="1" t="s">
        <v>0</v>
      </c>
      <c r="G2909" s="30">
        <v>6.36</v>
      </c>
    </row>
    <row r="2910" spans="1:7" ht="57.75" x14ac:dyDescent="0.25">
      <c r="A2910" s="1" t="str">
        <f>"000E0910"</f>
        <v>000E0910</v>
      </c>
      <c r="B2910" s="1" t="str">
        <f>"RR"</f>
        <v>RR</v>
      </c>
      <c r="C2910" s="3" t="s">
        <v>940</v>
      </c>
      <c r="D2910" s="3" t="s">
        <v>0</v>
      </c>
      <c r="E2910" s="3" t="s">
        <v>10</v>
      </c>
      <c r="F2910" s="1" t="s">
        <v>0</v>
      </c>
      <c r="G2910" s="30">
        <v>13.43</v>
      </c>
    </row>
    <row r="2911" spans="1:7" ht="86.25" x14ac:dyDescent="0.25">
      <c r="A2911" s="1" t="str">
        <f>"000E0911"</f>
        <v>000E0911</v>
      </c>
      <c r="B2911" s="1" t="str">
        <f>"RR"</f>
        <v>RR</v>
      </c>
      <c r="C2911" s="3" t="s">
        <v>941</v>
      </c>
      <c r="D2911" s="3" t="s">
        <v>0</v>
      </c>
      <c r="E2911" s="3" t="s">
        <v>10</v>
      </c>
      <c r="F2911" s="1" t="s">
        <v>0</v>
      </c>
      <c r="G2911" s="30">
        <v>52.72</v>
      </c>
    </row>
    <row r="2912" spans="1:7" ht="100.5" x14ac:dyDescent="0.25">
      <c r="A2912" s="1" t="str">
        <f>"000E0912"</f>
        <v>000E0912</v>
      </c>
      <c r="B2912" s="1" t="str">
        <f>"RR"</f>
        <v>RR</v>
      </c>
      <c r="C2912" s="3" t="s">
        <v>942</v>
      </c>
      <c r="D2912" s="3" t="s">
        <v>0</v>
      </c>
      <c r="E2912" s="3" t="s">
        <v>10</v>
      </c>
      <c r="F2912" s="1" t="s">
        <v>0</v>
      </c>
      <c r="G2912" s="30">
        <v>97.36</v>
      </c>
    </row>
    <row r="2913" spans="1:7" ht="43.5" x14ac:dyDescent="0.25">
      <c r="A2913" s="1" t="str">
        <f>"000E0940"</f>
        <v>000E0940</v>
      </c>
      <c r="B2913" s="1" t="str">
        <f>"RR"</f>
        <v>RR</v>
      </c>
      <c r="C2913" s="3" t="s">
        <v>947</v>
      </c>
      <c r="D2913" s="3" t="s">
        <v>0</v>
      </c>
      <c r="E2913" s="3" t="s">
        <v>10</v>
      </c>
      <c r="F2913" s="1" t="s">
        <v>0</v>
      </c>
      <c r="G2913" s="30">
        <v>25.94</v>
      </c>
    </row>
    <row r="2914" spans="1:7" ht="29.25" x14ac:dyDescent="0.25">
      <c r="A2914" s="1" t="str">
        <f>"000E0950"</f>
        <v>000E0950</v>
      </c>
      <c r="B2914" s="1" t="str">
        <f>"NU"</f>
        <v>NU</v>
      </c>
      <c r="C2914" s="3" t="s">
        <v>955</v>
      </c>
      <c r="D2914" s="3" t="s">
        <v>0</v>
      </c>
      <c r="E2914" s="3" t="s">
        <v>10</v>
      </c>
      <c r="F2914" s="1" t="s">
        <v>0</v>
      </c>
      <c r="G2914" s="30">
        <v>96.16</v>
      </c>
    </row>
    <row r="2915" spans="1:7" ht="29.25" x14ac:dyDescent="0.25">
      <c r="A2915" s="1" t="str">
        <f>"000E0950"</f>
        <v>000E0950</v>
      </c>
      <c r="B2915" s="1" t="str">
        <f>"RR"</f>
        <v>RR</v>
      </c>
      <c r="C2915" s="3" t="s">
        <v>955</v>
      </c>
      <c r="D2915" s="3" t="s">
        <v>0</v>
      </c>
      <c r="E2915" s="3" t="s">
        <v>10</v>
      </c>
      <c r="F2915" s="1" t="s">
        <v>0</v>
      </c>
      <c r="G2915" s="30">
        <v>9.61</v>
      </c>
    </row>
    <row r="2916" spans="1:7" ht="43.5" x14ac:dyDescent="0.25">
      <c r="A2916" s="1" t="str">
        <f>"000E0951"</f>
        <v>000E0951</v>
      </c>
      <c r="B2916" s="1" t="str">
        <f>"NU"</f>
        <v>NU</v>
      </c>
      <c r="C2916" s="3" t="s">
        <v>956</v>
      </c>
      <c r="D2916" s="3" t="s">
        <v>0</v>
      </c>
      <c r="E2916" s="3" t="s">
        <v>10</v>
      </c>
      <c r="F2916" s="1" t="s">
        <v>0</v>
      </c>
      <c r="G2916" s="30">
        <v>16.68</v>
      </c>
    </row>
    <row r="2917" spans="1:7" ht="43.5" x14ac:dyDescent="0.25">
      <c r="A2917" s="1" t="str">
        <f>"000E0951"</f>
        <v>000E0951</v>
      </c>
      <c r="B2917" s="1" t="str">
        <f>"RR"</f>
        <v>RR</v>
      </c>
      <c r="C2917" s="3" t="s">
        <v>956</v>
      </c>
      <c r="D2917" s="3" t="s">
        <v>0</v>
      </c>
      <c r="E2917" s="3" t="s">
        <v>10</v>
      </c>
      <c r="F2917" s="1" t="s">
        <v>0</v>
      </c>
      <c r="G2917" s="30">
        <v>1.67</v>
      </c>
    </row>
    <row r="2918" spans="1:7" ht="86.25" x14ac:dyDescent="0.25">
      <c r="A2918" s="1" t="str">
        <f>"000E0955"</f>
        <v>000E0955</v>
      </c>
      <c r="B2918" s="1" t="str">
        <f>"RR"</f>
        <v>RR</v>
      </c>
      <c r="C2918" s="3" t="s">
        <v>961</v>
      </c>
      <c r="D2918" s="3" t="s">
        <v>0</v>
      </c>
      <c r="E2918" s="3" t="s">
        <v>10</v>
      </c>
      <c r="F2918" s="1" t="s">
        <v>0</v>
      </c>
      <c r="G2918" s="30">
        <v>17.72</v>
      </c>
    </row>
    <row r="2919" spans="1:7" ht="86.25" x14ac:dyDescent="0.25">
      <c r="A2919" s="1" t="str">
        <f>"000E0956"</f>
        <v>000E0956</v>
      </c>
      <c r="B2919" s="1" t="str">
        <f>"NU"</f>
        <v>NU</v>
      </c>
      <c r="C2919" s="3" t="s">
        <v>962</v>
      </c>
      <c r="D2919" s="3" t="s">
        <v>0</v>
      </c>
      <c r="E2919" s="3" t="s">
        <v>10</v>
      </c>
      <c r="F2919" s="1" t="s">
        <v>0</v>
      </c>
      <c r="G2919" s="30">
        <v>98.35</v>
      </c>
    </row>
    <row r="2920" spans="1:7" ht="86.25" x14ac:dyDescent="0.25">
      <c r="A2920" s="1" t="str">
        <f>"000E0956"</f>
        <v>000E0956</v>
      </c>
      <c r="B2920" s="1" t="str">
        <f>"RR"</f>
        <v>RR</v>
      </c>
      <c r="C2920" s="3" t="s">
        <v>962</v>
      </c>
      <c r="D2920" s="3" t="s">
        <v>0</v>
      </c>
      <c r="E2920" s="3" t="s">
        <v>10</v>
      </c>
      <c r="F2920" s="1" t="s">
        <v>0</v>
      </c>
      <c r="G2920" s="30">
        <v>9.84</v>
      </c>
    </row>
    <row r="2921" spans="1:7" ht="86.25" x14ac:dyDescent="0.25">
      <c r="A2921" s="1" t="str">
        <f>"000E0957"</f>
        <v>000E0957</v>
      </c>
      <c r="B2921" s="1" t="str">
        <f>"NU"</f>
        <v>NU</v>
      </c>
      <c r="C2921" s="3" t="s">
        <v>963</v>
      </c>
      <c r="D2921" s="3" t="s">
        <v>0</v>
      </c>
      <c r="E2921" s="3" t="s">
        <v>10</v>
      </c>
      <c r="F2921" s="1" t="s">
        <v>0</v>
      </c>
      <c r="G2921" s="30">
        <v>144.26</v>
      </c>
    </row>
    <row r="2922" spans="1:7" ht="86.25" x14ac:dyDescent="0.25">
      <c r="A2922" s="1" t="str">
        <f>"000E0957"</f>
        <v>000E0957</v>
      </c>
      <c r="B2922" s="1" t="str">
        <f>"RR"</f>
        <v>RR</v>
      </c>
      <c r="C2922" s="3" t="s">
        <v>963</v>
      </c>
      <c r="D2922" s="3" t="s">
        <v>0</v>
      </c>
      <c r="E2922" s="3" t="s">
        <v>10</v>
      </c>
      <c r="F2922" s="1" t="s">
        <v>0</v>
      </c>
      <c r="G2922" s="30">
        <v>14.43</v>
      </c>
    </row>
    <row r="2923" spans="1:7" ht="57.75" x14ac:dyDescent="0.25">
      <c r="A2923" s="1" t="str">
        <f>"000E0958"</f>
        <v>000E0958</v>
      </c>
      <c r="B2923" s="1" t="str">
        <f>"RR"</f>
        <v>RR</v>
      </c>
      <c r="C2923" s="3" t="s">
        <v>964</v>
      </c>
      <c r="D2923" s="3" t="s">
        <v>0</v>
      </c>
      <c r="E2923" s="3" t="s">
        <v>10</v>
      </c>
      <c r="F2923" s="1" t="s">
        <v>0</v>
      </c>
      <c r="G2923" s="30">
        <v>54.39</v>
      </c>
    </row>
    <row r="2924" spans="1:7" ht="43.5" x14ac:dyDescent="0.25">
      <c r="A2924" s="1" t="str">
        <f>"000E0959"</f>
        <v>000E0959</v>
      </c>
      <c r="B2924" s="1" t="str">
        <f>"NU"</f>
        <v>NU</v>
      </c>
      <c r="C2924" s="3" t="s">
        <v>967</v>
      </c>
      <c r="D2924" s="3" t="s">
        <v>0</v>
      </c>
      <c r="E2924" s="3" t="s">
        <v>10</v>
      </c>
      <c r="F2924" s="1" t="s">
        <v>0</v>
      </c>
      <c r="G2924" s="30">
        <v>53.79</v>
      </c>
    </row>
    <row r="2925" spans="1:7" ht="43.5" x14ac:dyDescent="0.25">
      <c r="A2925" s="1" t="str">
        <f>"000E0959"</f>
        <v>000E0959</v>
      </c>
      <c r="B2925" s="1" t="str">
        <f>"RR"</f>
        <v>RR</v>
      </c>
      <c r="C2925" s="3" t="s">
        <v>967</v>
      </c>
      <c r="D2925" s="3" t="s">
        <v>0</v>
      </c>
      <c r="E2925" s="3" t="s">
        <v>10</v>
      </c>
      <c r="F2925" s="1" t="s">
        <v>0</v>
      </c>
      <c r="G2925" s="30">
        <v>5.38</v>
      </c>
    </row>
    <row r="2926" spans="1:7" ht="86.25" x14ac:dyDescent="0.25">
      <c r="A2926" s="1" t="str">
        <f>"000E0960"</f>
        <v>000E0960</v>
      </c>
      <c r="B2926" s="1" t="str">
        <f>"NU"</f>
        <v>NU</v>
      </c>
      <c r="C2926" s="3" t="s">
        <v>969</v>
      </c>
      <c r="D2926" s="3" t="s">
        <v>0</v>
      </c>
      <c r="E2926" s="3" t="s">
        <v>10</v>
      </c>
      <c r="F2926" s="1" t="s">
        <v>0</v>
      </c>
      <c r="G2926" s="30">
        <v>88.6</v>
      </c>
    </row>
    <row r="2927" spans="1:7" ht="86.25" x14ac:dyDescent="0.25">
      <c r="A2927" s="1" t="str">
        <f>"000E0960"</f>
        <v>000E0960</v>
      </c>
      <c r="B2927" s="1" t="str">
        <f>"RR"</f>
        <v>RR</v>
      </c>
      <c r="C2927" s="3" t="s">
        <v>969</v>
      </c>
      <c r="D2927" s="3" t="s">
        <v>0</v>
      </c>
      <c r="E2927" s="3" t="s">
        <v>10</v>
      </c>
      <c r="F2927" s="1" t="s">
        <v>0</v>
      </c>
      <c r="G2927" s="30">
        <v>8.86</v>
      </c>
    </row>
    <row r="2928" spans="1:7" ht="57.75" x14ac:dyDescent="0.25">
      <c r="A2928" s="1" t="str">
        <f>"000E0961"</f>
        <v>000E0961</v>
      </c>
      <c r="B2928" s="1" t="str">
        <f>"NU"</f>
        <v>NU</v>
      </c>
      <c r="C2928" s="3" t="s">
        <v>971</v>
      </c>
      <c r="D2928" s="3" t="s">
        <v>0</v>
      </c>
      <c r="E2928" s="3" t="s">
        <v>10</v>
      </c>
      <c r="F2928" s="1" t="s">
        <v>0</v>
      </c>
      <c r="G2928" s="30">
        <v>25.32</v>
      </c>
    </row>
    <row r="2929" spans="1:7" ht="57.75" x14ac:dyDescent="0.25">
      <c r="A2929" s="1" t="str">
        <f>"000E0961"</f>
        <v>000E0961</v>
      </c>
      <c r="B2929" s="1" t="str">
        <f>"RR"</f>
        <v>RR</v>
      </c>
      <c r="C2929" s="3" t="s">
        <v>971</v>
      </c>
      <c r="D2929" s="3" t="s">
        <v>0</v>
      </c>
      <c r="E2929" s="3" t="s">
        <v>10</v>
      </c>
      <c r="F2929" s="1" t="s">
        <v>0</v>
      </c>
      <c r="G2929" s="30">
        <v>2.5299999999999998</v>
      </c>
    </row>
    <row r="2930" spans="1:7" ht="43.5" x14ac:dyDescent="0.25">
      <c r="A2930" s="1" t="str">
        <f>"000E0966"</f>
        <v>000E0966</v>
      </c>
      <c r="B2930" s="1" t="str">
        <f>"NU"</f>
        <v>NU</v>
      </c>
      <c r="C2930" s="3" t="s">
        <v>974</v>
      </c>
      <c r="D2930" s="3" t="s">
        <v>0</v>
      </c>
      <c r="E2930" s="3" t="s">
        <v>10</v>
      </c>
      <c r="F2930" s="1" t="s">
        <v>0</v>
      </c>
      <c r="G2930" s="30">
        <v>91.44</v>
      </c>
    </row>
    <row r="2931" spans="1:7" ht="43.5" x14ac:dyDescent="0.25">
      <c r="A2931" s="1" t="str">
        <f>"000E0966"</f>
        <v>000E0966</v>
      </c>
      <c r="B2931" s="1" t="str">
        <f>"RR"</f>
        <v>RR</v>
      </c>
      <c r="C2931" s="3" t="s">
        <v>975</v>
      </c>
      <c r="D2931" s="3" t="s">
        <v>0</v>
      </c>
      <c r="E2931" s="3" t="s">
        <v>10</v>
      </c>
      <c r="F2931" s="1" t="s">
        <v>0</v>
      </c>
      <c r="G2931" s="30">
        <v>9.14</v>
      </c>
    </row>
    <row r="2932" spans="1:7" ht="57.75" x14ac:dyDescent="0.25">
      <c r="A2932" s="1" t="str">
        <f>"000E0967"</f>
        <v>000E0967</v>
      </c>
      <c r="B2932" s="1" t="str">
        <f>"NU"</f>
        <v>NU</v>
      </c>
      <c r="C2932" s="3" t="s">
        <v>976</v>
      </c>
      <c r="D2932" s="3" t="s">
        <v>0</v>
      </c>
      <c r="E2932" s="3" t="s">
        <v>10</v>
      </c>
      <c r="F2932" s="1" t="s">
        <v>0</v>
      </c>
      <c r="G2932" s="30">
        <v>89.88</v>
      </c>
    </row>
    <row r="2933" spans="1:7" ht="57.75" x14ac:dyDescent="0.25">
      <c r="A2933" s="1" t="str">
        <f>"000E0967"</f>
        <v>000E0967</v>
      </c>
      <c r="B2933" s="1" t="str">
        <f>"RR"</f>
        <v>RR</v>
      </c>
      <c r="C2933" s="3" t="s">
        <v>976</v>
      </c>
      <c r="D2933" s="3" t="s">
        <v>0</v>
      </c>
      <c r="E2933" s="3" t="s">
        <v>10</v>
      </c>
      <c r="F2933" s="1" t="s">
        <v>0</v>
      </c>
      <c r="G2933" s="30">
        <v>8.99</v>
      </c>
    </row>
    <row r="2934" spans="1:7" ht="43.5" x14ac:dyDescent="0.25">
      <c r="A2934" s="1" t="str">
        <f>"000E0971"</f>
        <v>000E0971</v>
      </c>
      <c r="B2934" s="1" t="str">
        <f>"NU"</f>
        <v>NU</v>
      </c>
      <c r="C2934" s="3" t="s">
        <v>979</v>
      </c>
      <c r="D2934" s="3" t="s">
        <v>0</v>
      </c>
      <c r="E2934" s="3" t="s">
        <v>10</v>
      </c>
      <c r="F2934" s="1" t="s">
        <v>0</v>
      </c>
      <c r="G2934" s="30">
        <v>35.96</v>
      </c>
    </row>
    <row r="2935" spans="1:7" ht="43.5" x14ac:dyDescent="0.25">
      <c r="A2935" s="1" t="str">
        <f>"000E0971"</f>
        <v>000E0971</v>
      </c>
      <c r="B2935" s="1" t="str">
        <f>"RR"</f>
        <v>RR</v>
      </c>
      <c r="C2935" s="3" t="s">
        <v>979</v>
      </c>
      <c r="D2935" s="3" t="s">
        <v>0</v>
      </c>
      <c r="E2935" s="3" t="s">
        <v>10</v>
      </c>
      <c r="F2935" s="1" t="s">
        <v>0</v>
      </c>
      <c r="G2935" s="30">
        <v>3.61</v>
      </c>
    </row>
    <row r="2936" spans="1:7" ht="86.25" x14ac:dyDescent="0.25">
      <c r="A2936" s="1" t="str">
        <f>"000E0973"</f>
        <v>000E0973</v>
      </c>
      <c r="B2936" s="1" t="str">
        <f>"NU"</f>
        <v>NU</v>
      </c>
      <c r="C2936" s="3" t="s">
        <v>981</v>
      </c>
      <c r="D2936" s="3" t="s">
        <v>0</v>
      </c>
      <c r="E2936" s="3" t="s">
        <v>10</v>
      </c>
      <c r="F2936" s="1" t="s">
        <v>0</v>
      </c>
      <c r="G2936" s="30">
        <v>59.86</v>
      </c>
    </row>
    <row r="2937" spans="1:7" ht="86.25" x14ac:dyDescent="0.25">
      <c r="A2937" s="1" t="str">
        <f>"000E0973"</f>
        <v>000E0973</v>
      </c>
      <c r="B2937" s="1" t="str">
        <f>"RR"</f>
        <v>RR</v>
      </c>
      <c r="C2937" s="3" t="s">
        <v>980</v>
      </c>
      <c r="D2937" s="3" t="s">
        <v>0</v>
      </c>
      <c r="E2937" s="3" t="s">
        <v>10</v>
      </c>
      <c r="F2937" s="1" t="s">
        <v>0</v>
      </c>
      <c r="G2937" s="30">
        <v>5.97</v>
      </c>
    </row>
    <row r="2938" spans="1:7" ht="43.5" x14ac:dyDescent="0.25">
      <c r="A2938" s="1" t="str">
        <f>"000E0974"</f>
        <v>000E0974</v>
      </c>
      <c r="B2938" s="1" t="str">
        <f>"NU"</f>
        <v>NU</v>
      </c>
      <c r="C2938" s="3" t="s">
        <v>983</v>
      </c>
      <c r="D2938" s="3" t="s">
        <v>0</v>
      </c>
      <c r="E2938" s="3" t="s">
        <v>10</v>
      </c>
      <c r="F2938" s="1" t="s">
        <v>0</v>
      </c>
      <c r="G2938" s="30">
        <v>92.89</v>
      </c>
    </row>
    <row r="2939" spans="1:7" ht="43.5" x14ac:dyDescent="0.25">
      <c r="A2939" s="1" t="str">
        <f>"000E0974"</f>
        <v>000E0974</v>
      </c>
      <c r="B2939" s="1" t="str">
        <f>"RR"</f>
        <v>RR</v>
      </c>
      <c r="C2939" s="3" t="s">
        <v>982</v>
      </c>
      <c r="D2939" s="3" t="s">
        <v>0</v>
      </c>
      <c r="E2939" s="3" t="s">
        <v>10</v>
      </c>
      <c r="F2939" s="1" t="s">
        <v>0</v>
      </c>
      <c r="G2939" s="30">
        <v>9.2799999999999994</v>
      </c>
    </row>
    <row r="2940" spans="1:7" ht="86.25" x14ac:dyDescent="0.25">
      <c r="A2940" s="1" t="str">
        <f>"000E0978"</f>
        <v>000E0978</v>
      </c>
      <c r="B2940" s="1" t="str">
        <f>"NU"</f>
        <v>NU</v>
      </c>
      <c r="C2940" s="3" t="s">
        <v>984</v>
      </c>
      <c r="D2940" s="3" t="s">
        <v>0</v>
      </c>
      <c r="E2940" s="3" t="s">
        <v>10</v>
      </c>
      <c r="F2940" s="1" t="s">
        <v>0</v>
      </c>
      <c r="G2940" s="30">
        <v>29.64</v>
      </c>
    </row>
    <row r="2941" spans="1:7" ht="86.25" x14ac:dyDescent="0.25">
      <c r="A2941" s="1" t="str">
        <f>"000E0978"</f>
        <v>000E0978</v>
      </c>
      <c r="B2941" s="1" t="str">
        <f>"RR"</f>
        <v>RR</v>
      </c>
      <c r="C2941" s="3" t="s">
        <v>984</v>
      </c>
      <c r="D2941" s="3" t="s">
        <v>0</v>
      </c>
      <c r="E2941" s="3" t="s">
        <v>10</v>
      </c>
      <c r="F2941" s="1" t="s">
        <v>0</v>
      </c>
      <c r="G2941" s="30">
        <v>2.96</v>
      </c>
    </row>
    <row r="2942" spans="1:7" ht="43.5" x14ac:dyDescent="0.25">
      <c r="A2942" s="1" t="str">
        <f>"000E0985"</f>
        <v>000E0985</v>
      </c>
      <c r="B2942" s="1" t="str">
        <f>"RR"</f>
        <v>RR</v>
      </c>
      <c r="C2942" s="3" t="s">
        <v>991</v>
      </c>
      <c r="D2942" s="3" t="s">
        <v>0</v>
      </c>
      <c r="E2942" s="3" t="s">
        <v>10</v>
      </c>
      <c r="F2942" s="1" t="s">
        <v>0</v>
      </c>
      <c r="G2942" s="30">
        <v>27.2</v>
      </c>
    </row>
    <row r="2943" spans="1:7" ht="57.75" x14ac:dyDescent="0.25">
      <c r="A2943" s="1" t="str">
        <f>"000E0990"</f>
        <v>000E0990</v>
      </c>
      <c r="B2943" s="1" t="str">
        <f>"NU"</f>
        <v>NU</v>
      </c>
      <c r="C2943" s="3" t="s">
        <v>997</v>
      </c>
      <c r="D2943" s="3" t="s">
        <v>0</v>
      </c>
      <c r="E2943" s="3" t="s">
        <v>10</v>
      </c>
      <c r="F2943" s="1" t="s">
        <v>0</v>
      </c>
      <c r="G2943" s="30">
        <v>83.45</v>
      </c>
    </row>
    <row r="2944" spans="1:7" ht="57.75" x14ac:dyDescent="0.25">
      <c r="A2944" s="1" t="str">
        <f>"000E0990"</f>
        <v>000E0990</v>
      </c>
      <c r="B2944" s="1" t="str">
        <f>"RR"</f>
        <v>RR</v>
      </c>
      <c r="C2944" s="3" t="s">
        <v>997</v>
      </c>
      <c r="D2944" s="3" t="s">
        <v>0</v>
      </c>
      <c r="E2944" s="3" t="s">
        <v>10</v>
      </c>
      <c r="F2944" s="1" t="s">
        <v>0</v>
      </c>
      <c r="G2944" s="30">
        <v>8.33</v>
      </c>
    </row>
    <row r="2945" spans="1:7" ht="43.5" x14ac:dyDescent="0.25">
      <c r="A2945" s="1" t="str">
        <f>"000E0992"</f>
        <v>000E0992</v>
      </c>
      <c r="B2945" s="1" t="str">
        <f>"NU"</f>
        <v>NU</v>
      </c>
      <c r="C2945" s="3" t="s">
        <v>998</v>
      </c>
      <c r="D2945" s="3" t="s">
        <v>0</v>
      </c>
      <c r="E2945" s="3" t="s">
        <v>10</v>
      </c>
      <c r="F2945" s="1" t="s">
        <v>0</v>
      </c>
      <c r="G2945" s="30">
        <v>95.99</v>
      </c>
    </row>
    <row r="2946" spans="1:7" ht="43.5" x14ac:dyDescent="0.25">
      <c r="A2946" s="1" t="str">
        <f>"000E0992"</f>
        <v>000E0992</v>
      </c>
      <c r="B2946" s="1" t="str">
        <f>"RR"</f>
        <v>RR</v>
      </c>
      <c r="C2946" s="3" t="s">
        <v>998</v>
      </c>
      <c r="D2946" s="3" t="s">
        <v>0</v>
      </c>
      <c r="E2946" s="3" t="s">
        <v>10</v>
      </c>
      <c r="F2946" s="1" t="s">
        <v>0</v>
      </c>
      <c r="G2946" s="30">
        <v>9.6</v>
      </c>
    </row>
    <row r="2947" spans="1:7" ht="43.5" x14ac:dyDescent="0.25">
      <c r="A2947" s="1" t="str">
        <f>"000E1015"</f>
        <v>000E1015</v>
      </c>
      <c r="B2947" s="1" t="str">
        <f>"NU"</f>
        <v>NU</v>
      </c>
      <c r="C2947" s="3" t="s">
        <v>1019</v>
      </c>
      <c r="D2947" s="3" t="s">
        <v>0</v>
      </c>
      <c r="E2947" s="3" t="s">
        <v>10</v>
      </c>
      <c r="F2947" s="1" t="s">
        <v>0</v>
      </c>
      <c r="G2947" s="30">
        <v>152.69</v>
      </c>
    </row>
    <row r="2948" spans="1:7" ht="43.5" x14ac:dyDescent="0.25">
      <c r="A2948" s="1" t="str">
        <f>"000E1015"</f>
        <v>000E1015</v>
      </c>
      <c r="B2948" s="1" t="str">
        <f>"RR"</f>
        <v>RR</v>
      </c>
      <c r="C2948" s="3" t="s">
        <v>1019</v>
      </c>
      <c r="D2948" s="3" t="s">
        <v>0</v>
      </c>
      <c r="E2948" s="3" t="s">
        <v>10</v>
      </c>
      <c r="F2948" s="1" t="s">
        <v>0</v>
      </c>
      <c r="G2948" s="30">
        <v>15.27</v>
      </c>
    </row>
    <row r="2949" spans="1:7" ht="43.5" x14ac:dyDescent="0.25">
      <c r="A2949" s="1" t="str">
        <f>"000E1016"</f>
        <v>000E1016</v>
      </c>
      <c r="B2949" s="1" t="str">
        <f>"NU"</f>
        <v>NU</v>
      </c>
      <c r="C2949" s="3" t="s">
        <v>1020</v>
      </c>
      <c r="D2949" s="3" t="s">
        <v>0</v>
      </c>
      <c r="E2949" s="3" t="s">
        <v>10</v>
      </c>
      <c r="F2949" s="1" t="s">
        <v>0</v>
      </c>
      <c r="G2949" s="30">
        <v>128.08000000000001</v>
      </c>
    </row>
    <row r="2950" spans="1:7" ht="43.5" x14ac:dyDescent="0.25">
      <c r="A2950" s="1" t="str">
        <f>"000E1016"</f>
        <v>000E1016</v>
      </c>
      <c r="B2950" s="1" t="str">
        <f>"RR"</f>
        <v>RR</v>
      </c>
      <c r="C2950" s="3" t="s">
        <v>1020</v>
      </c>
      <c r="D2950" s="3" t="s">
        <v>0</v>
      </c>
      <c r="E2950" s="3" t="s">
        <v>10</v>
      </c>
      <c r="F2950" s="1" t="s">
        <v>0</v>
      </c>
      <c r="G2950" s="30">
        <v>12.8</v>
      </c>
    </row>
    <row r="2951" spans="1:7" ht="43.5" x14ac:dyDescent="0.25">
      <c r="A2951" s="1" t="str">
        <f>"000E1020"</f>
        <v>000E1020</v>
      </c>
      <c r="B2951" s="1" t="str">
        <f>"RR"</f>
        <v>RR</v>
      </c>
      <c r="C2951" s="3" t="s">
        <v>1024</v>
      </c>
      <c r="D2951" s="3" t="s">
        <v>0</v>
      </c>
      <c r="E2951" s="3" t="s">
        <v>10</v>
      </c>
      <c r="F2951" s="1" t="s">
        <v>0</v>
      </c>
      <c r="G2951" s="30">
        <v>22.41</v>
      </c>
    </row>
    <row r="2952" spans="1:7" ht="129" x14ac:dyDescent="0.25">
      <c r="A2952" s="1" t="str">
        <f>"000E1028"</f>
        <v>000E1028</v>
      </c>
      <c r="B2952" s="1" t="str">
        <f>"RR"</f>
        <v>RR</v>
      </c>
      <c r="C2952" s="3" t="s">
        <v>1026</v>
      </c>
      <c r="D2952" s="3" t="s">
        <v>0</v>
      </c>
      <c r="E2952" s="3" t="s">
        <v>10</v>
      </c>
      <c r="F2952" s="1" t="s">
        <v>0</v>
      </c>
      <c r="G2952" s="30">
        <v>15.72</v>
      </c>
    </row>
    <row r="2953" spans="1:7" ht="129" x14ac:dyDescent="0.25">
      <c r="A2953" s="1" t="str">
        <f>"000E1032"</f>
        <v>000E1032</v>
      </c>
      <c r="B2953" s="1" t="str">
        <f>"RR"</f>
        <v>RR</v>
      </c>
      <c r="C2953" s="3" t="s">
        <v>1029</v>
      </c>
      <c r="D2953" s="3" t="s">
        <v>41</v>
      </c>
      <c r="E2953" s="3" t="s">
        <v>10</v>
      </c>
      <c r="F2953" s="1" t="s">
        <v>0</v>
      </c>
      <c r="G2953" s="30">
        <v>15.72</v>
      </c>
    </row>
    <row r="2954" spans="1:7" ht="86.25" x14ac:dyDescent="0.25">
      <c r="A2954" s="1" t="s">
        <v>2428</v>
      </c>
      <c r="B2954" s="1" t="s">
        <v>2426</v>
      </c>
      <c r="C2954" s="3" t="s">
        <v>1030</v>
      </c>
      <c r="D2954" s="3" t="s">
        <v>41</v>
      </c>
      <c r="E2954" s="3" t="s">
        <v>10</v>
      </c>
      <c r="F2954" s="1" t="s">
        <v>0</v>
      </c>
      <c r="G2954" s="30">
        <v>15.72</v>
      </c>
    </row>
    <row r="2955" spans="1:7" ht="86.25" x14ac:dyDescent="0.25">
      <c r="A2955" s="1" t="s">
        <v>2429</v>
      </c>
      <c r="B2955" s="1" t="s">
        <v>2426</v>
      </c>
      <c r="C2955" s="3" t="s">
        <v>1030</v>
      </c>
      <c r="D2955" s="3" t="s">
        <v>41</v>
      </c>
      <c r="E2955" s="3" t="s">
        <v>10</v>
      </c>
      <c r="F2955" s="1" t="s">
        <v>0</v>
      </c>
      <c r="G2955" s="30">
        <v>15.72</v>
      </c>
    </row>
    <row r="2956" spans="1:7" ht="114.75" x14ac:dyDescent="0.25">
      <c r="A2956" s="1" t="str">
        <f>"000E1035"</f>
        <v>000E1035</v>
      </c>
      <c r="B2956" s="1" t="str">
        <f>"RR"</f>
        <v>RR</v>
      </c>
      <c r="C2956" s="3" t="s">
        <v>1033</v>
      </c>
      <c r="D2956" s="3" t="s">
        <v>0</v>
      </c>
      <c r="E2956" s="3" t="s">
        <v>10</v>
      </c>
      <c r="F2956" s="1" t="s">
        <v>0</v>
      </c>
      <c r="G2956" s="30">
        <v>737.99</v>
      </c>
    </row>
    <row r="2957" spans="1:7" ht="29.25" x14ac:dyDescent="0.25">
      <c r="A2957" s="1" t="str">
        <f>"000E1037"</f>
        <v>000E1037</v>
      </c>
      <c r="B2957" s="1" t="str">
        <f>"RR"</f>
        <v>RR</v>
      </c>
      <c r="C2957" s="3" t="s">
        <v>1034</v>
      </c>
      <c r="D2957" s="3" t="s">
        <v>0</v>
      </c>
      <c r="E2957" s="3" t="s">
        <v>10</v>
      </c>
      <c r="F2957" s="1" t="s">
        <v>0</v>
      </c>
      <c r="G2957" s="30">
        <v>138.01</v>
      </c>
    </row>
    <row r="2958" spans="1:7" ht="72" x14ac:dyDescent="0.25">
      <c r="A2958" s="1" t="str">
        <f>"000E1038"</f>
        <v>000E1038</v>
      </c>
      <c r="B2958" s="1" t="str">
        <f>"RR"</f>
        <v>RR</v>
      </c>
      <c r="C2958" s="3" t="s">
        <v>1035</v>
      </c>
      <c r="D2958" s="3" t="s">
        <v>0</v>
      </c>
      <c r="E2958" s="3" t="s">
        <v>10</v>
      </c>
      <c r="F2958" s="1" t="s">
        <v>0</v>
      </c>
      <c r="G2958" s="30">
        <v>16.670000000000002</v>
      </c>
    </row>
    <row r="2959" spans="1:7" ht="72" x14ac:dyDescent="0.25">
      <c r="A2959" s="1" t="str">
        <f>"000E1039"</f>
        <v>000E1039</v>
      </c>
      <c r="B2959" s="1" t="str">
        <f>"RR"</f>
        <v>RR</v>
      </c>
      <c r="C2959" s="3" t="s">
        <v>1036</v>
      </c>
      <c r="D2959" s="3" t="s">
        <v>0</v>
      </c>
      <c r="E2959" s="3" t="s">
        <v>10</v>
      </c>
      <c r="F2959" s="1" t="s">
        <v>0</v>
      </c>
      <c r="G2959" s="30">
        <v>43</v>
      </c>
    </row>
    <row r="2960" spans="1:7" ht="86.25" x14ac:dyDescent="0.25">
      <c r="A2960" s="1" t="str">
        <f>"000E1225"</f>
        <v>000E1225</v>
      </c>
      <c r="B2960" s="1" t="str">
        <f>"RR"</f>
        <v>RR</v>
      </c>
      <c r="C2960" s="3" t="s">
        <v>1078</v>
      </c>
      <c r="D2960" s="3" t="s">
        <v>0</v>
      </c>
      <c r="E2960" s="3" t="s">
        <v>10</v>
      </c>
      <c r="F2960" s="1" t="s">
        <v>0</v>
      </c>
      <c r="G2960" s="30">
        <v>41.98</v>
      </c>
    </row>
    <row r="2961" spans="1:7" ht="72" x14ac:dyDescent="0.25">
      <c r="A2961" s="1" t="str">
        <f>"000E1226"</f>
        <v>000E1226</v>
      </c>
      <c r="B2961" s="1" t="str">
        <f>"NU"</f>
        <v>NU</v>
      </c>
      <c r="C2961" s="3" t="s">
        <v>1079</v>
      </c>
      <c r="D2961" s="3" t="s">
        <v>0</v>
      </c>
      <c r="E2961" s="3" t="s">
        <v>10</v>
      </c>
      <c r="F2961" s="1" t="s">
        <v>0</v>
      </c>
      <c r="G2961" s="30">
        <v>481.68</v>
      </c>
    </row>
    <row r="2962" spans="1:7" ht="72" x14ac:dyDescent="0.25">
      <c r="A2962" s="1" t="str">
        <f>"000E1226"</f>
        <v>000E1226</v>
      </c>
      <c r="B2962" s="1" t="str">
        <f>"RR"</f>
        <v>RR</v>
      </c>
      <c r="C2962" s="3" t="s">
        <v>1079</v>
      </c>
      <c r="D2962" s="3" t="s">
        <v>0</v>
      </c>
      <c r="E2962" s="3" t="s">
        <v>10</v>
      </c>
      <c r="F2962" s="1" t="s">
        <v>0</v>
      </c>
      <c r="G2962" s="30">
        <v>48.17</v>
      </c>
    </row>
    <row r="2963" spans="1:7" ht="29.25" x14ac:dyDescent="0.25">
      <c r="A2963" s="1" t="str">
        <f>"000E1372"</f>
        <v>000E1372</v>
      </c>
      <c r="B2963" s="1" t="str">
        <f>"NU"</f>
        <v>NU</v>
      </c>
      <c r="C2963" s="3" t="s">
        <v>1113</v>
      </c>
      <c r="D2963" s="3" t="s">
        <v>0</v>
      </c>
      <c r="E2963" s="3" t="s">
        <v>10</v>
      </c>
      <c r="F2963" s="1" t="s">
        <v>0</v>
      </c>
      <c r="G2963" s="30">
        <v>98.74</v>
      </c>
    </row>
    <row r="2964" spans="1:7" ht="29.25" x14ac:dyDescent="0.25">
      <c r="A2964" s="1" t="str">
        <f>"000E1372"</f>
        <v>000E1372</v>
      </c>
      <c r="B2964" s="1" t="str">
        <f>"RR"</f>
        <v>RR</v>
      </c>
      <c r="C2964" s="3" t="s">
        <v>1113</v>
      </c>
      <c r="D2964" s="3" t="s">
        <v>0</v>
      </c>
      <c r="E2964" s="3" t="s">
        <v>10</v>
      </c>
      <c r="F2964" s="1" t="s">
        <v>0</v>
      </c>
      <c r="G2964" s="30">
        <v>9.8699999999999992</v>
      </c>
    </row>
    <row r="2965" spans="1:7" ht="100.5" x14ac:dyDescent="0.25">
      <c r="A2965" s="1" t="str">
        <f>"000E1390"</f>
        <v>000E1390</v>
      </c>
      <c r="B2965" s="1" t="str">
        <f>"RR"</f>
        <v>RR</v>
      </c>
      <c r="C2965" s="3" t="s">
        <v>1114</v>
      </c>
      <c r="D2965" s="3" t="s">
        <v>0</v>
      </c>
      <c r="E2965" s="3" t="s">
        <v>10</v>
      </c>
      <c r="F2965" s="1" t="s">
        <v>0</v>
      </c>
      <c r="G2965" s="30">
        <v>99.1</v>
      </c>
    </row>
    <row r="2966" spans="1:7" ht="114.75" x14ac:dyDescent="0.25">
      <c r="A2966" s="1" t="str">
        <f>"000E1391"</f>
        <v>000E1391</v>
      </c>
      <c r="B2966" s="1" t="str">
        <f>"RR"</f>
        <v>RR</v>
      </c>
      <c r="C2966" s="3" t="s">
        <v>1115</v>
      </c>
      <c r="D2966" s="3" t="s">
        <v>0</v>
      </c>
      <c r="E2966" s="3" t="s">
        <v>10</v>
      </c>
      <c r="F2966" s="1" t="s">
        <v>0</v>
      </c>
      <c r="G2966" s="30">
        <v>99.1</v>
      </c>
    </row>
    <row r="2967" spans="1:7" ht="29.25" x14ac:dyDescent="0.25">
      <c r="A2967" s="1" t="str">
        <f>"000E1392"</f>
        <v>000E1392</v>
      </c>
      <c r="B2967" s="1" t="str">
        <f>"RR"</f>
        <v>RR</v>
      </c>
      <c r="C2967" s="3" t="s">
        <v>1116</v>
      </c>
      <c r="D2967" s="3" t="s">
        <v>0</v>
      </c>
      <c r="E2967" s="3" t="s">
        <v>10</v>
      </c>
      <c r="F2967" s="1" t="s">
        <v>0</v>
      </c>
      <c r="G2967" s="30">
        <v>49.53</v>
      </c>
    </row>
    <row r="2968" spans="1:7" ht="72" x14ac:dyDescent="0.25">
      <c r="A2968" s="1" t="str">
        <f>"000E2201"</f>
        <v>000E2201</v>
      </c>
      <c r="B2968" s="1" t="str">
        <f>"NU"</f>
        <v>NU</v>
      </c>
      <c r="C2968" s="3" t="s">
        <v>1169</v>
      </c>
      <c r="D2968" s="3" t="s">
        <v>0</v>
      </c>
      <c r="E2968" s="3" t="s">
        <v>10</v>
      </c>
      <c r="F2968" s="1" t="s">
        <v>0</v>
      </c>
      <c r="G2968" s="30">
        <v>367.36</v>
      </c>
    </row>
    <row r="2969" spans="1:7" ht="72" x14ac:dyDescent="0.25">
      <c r="A2969" s="1" t="str">
        <f>"000E2201"</f>
        <v>000E2201</v>
      </c>
      <c r="B2969" s="1" t="str">
        <f>"RR"</f>
        <v>RR</v>
      </c>
      <c r="C2969" s="3" t="s">
        <v>1169</v>
      </c>
      <c r="D2969" s="3" t="s">
        <v>0</v>
      </c>
      <c r="E2969" s="3" t="s">
        <v>10</v>
      </c>
      <c r="F2969" s="1" t="s">
        <v>0</v>
      </c>
      <c r="G2969" s="30">
        <v>36.729999999999997</v>
      </c>
    </row>
    <row r="2970" spans="1:7" ht="72" x14ac:dyDescent="0.25">
      <c r="A2970" s="1" t="str">
        <f>"000E2202"</f>
        <v>000E2202</v>
      </c>
      <c r="B2970" s="1" t="str">
        <f>"NU"</f>
        <v>NU</v>
      </c>
      <c r="C2970" s="3" t="s">
        <v>1171</v>
      </c>
      <c r="D2970" s="3" t="s">
        <v>0</v>
      </c>
      <c r="E2970" s="3" t="s">
        <v>10</v>
      </c>
      <c r="F2970" s="1" t="s">
        <v>0</v>
      </c>
      <c r="G2970" s="30">
        <v>563.67999999999995</v>
      </c>
    </row>
    <row r="2971" spans="1:7" ht="72" x14ac:dyDescent="0.25">
      <c r="A2971" s="1" t="str">
        <f>"000E2202"</f>
        <v>000E2202</v>
      </c>
      <c r="B2971" s="1" t="str">
        <f>"RR"</f>
        <v>RR</v>
      </c>
      <c r="C2971" s="3" t="s">
        <v>1171</v>
      </c>
      <c r="D2971" s="3" t="s">
        <v>0</v>
      </c>
      <c r="E2971" s="3" t="s">
        <v>10</v>
      </c>
      <c r="F2971" s="1" t="s">
        <v>0</v>
      </c>
      <c r="G2971" s="30">
        <v>56.36</v>
      </c>
    </row>
    <row r="2972" spans="1:7" ht="72" x14ac:dyDescent="0.25">
      <c r="A2972" s="1" t="str">
        <f>"000E2203"</f>
        <v>000E2203</v>
      </c>
      <c r="B2972" s="1" t="str">
        <f>"NU"</f>
        <v>NU</v>
      </c>
      <c r="C2972" s="3" t="s">
        <v>1172</v>
      </c>
      <c r="D2972" s="3" t="s">
        <v>0</v>
      </c>
      <c r="E2972" s="3" t="s">
        <v>10</v>
      </c>
      <c r="F2972" s="1" t="s">
        <v>0</v>
      </c>
      <c r="G2972" s="30">
        <v>458.4</v>
      </c>
    </row>
    <row r="2973" spans="1:7" ht="72" x14ac:dyDescent="0.25">
      <c r="A2973" s="1" t="str">
        <f>"000E2203"</f>
        <v>000E2203</v>
      </c>
      <c r="B2973" s="1" t="str">
        <f>"RR"</f>
        <v>RR</v>
      </c>
      <c r="C2973" s="3" t="s">
        <v>1172</v>
      </c>
      <c r="D2973" s="3" t="s">
        <v>0</v>
      </c>
      <c r="E2973" s="3" t="s">
        <v>10</v>
      </c>
      <c r="F2973" s="1" t="s">
        <v>0</v>
      </c>
      <c r="G2973" s="30">
        <v>45.84</v>
      </c>
    </row>
    <row r="2974" spans="1:7" ht="72" x14ac:dyDescent="0.25">
      <c r="A2974" s="1" t="str">
        <f>"000E2204"</f>
        <v>000E2204</v>
      </c>
      <c r="B2974" s="1" t="str">
        <f>"NU"</f>
        <v>NU</v>
      </c>
      <c r="C2974" s="3" t="s">
        <v>1173</v>
      </c>
      <c r="D2974" s="3" t="s">
        <v>41</v>
      </c>
      <c r="E2974" s="3" t="s">
        <v>711</v>
      </c>
      <c r="F2974" s="1" t="s">
        <v>0</v>
      </c>
      <c r="G2974" s="30">
        <v>919.71</v>
      </c>
    </row>
    <row r="2975" spans="1:7" ht="72" x14ac:dyDescent="0.25">
      <c r="A2975" s="1" t="str">
        <f>"000E2204"</f>
        <v>000E2204</v>
      </c>
      <c r="B2975" s="1" t="str">
        <f>"RR"</f>
        <v>RR</v>
      </c>
      <c r="C2975" s="3" t="s">
        <v>1173</v>
      </c>
      <c r="D2975" s="3" t="s">
        <v>0</v>
      </c>
      <c r="E2975" s="3" t="s">
        <v>10</v>
      </c>
      <c r="F2975" s="1" t="s">
        <v>0</v>
      </c>
      <c r="G2975" s="30">
        <v>91.96</v>
      </c>
    </row>
    <row r="2976" spans="1:7" ht="57.75" x14ac:dyDescent="0.25">
      <c r="A2976" s="1" t="str">
        <f>"000E2206"</f>
        <v>000E2206</v>
      </c>
      <c r="B2976" s="1" t="str">
        <f>"NU"</f>
        <v>NU</v>
      </c>
      <c r="C2976" s="3" t="s">
        <v>1175</v>
      </c>
      <c r="D2976" s="3" t="s">
        <v>0</v>
      </c>
      <c r="E2976" s="3" t="s">
        <v>10</v>
      </c>
      <c r="F2976" s="1" t="s">
        <v>0</v>
      </c>
      <c r="G2976" s="30">
        <v>46.22</v>
      </c>
    </row>
    <row r="2977" spans="1:7" ht="57.75" x14ac:dyDescent="0.25">
      <c r="A2977" s="1" t="str">
        <f>"000E2206"</f>
        <v>000E2206</v>
      </c>
      <c r="B2977" s="1" t="str">
        <f>"RR"</f>
        <v>RR</v>
      </c>
      <c r="C2977" s="3" t="s">
        <v>1175</v>
      </c>
      <c r="D2977" s="3" t="s">
        <v>0</v>
      </c>
      <c r="E2977" s="3" t="s">
        <v>10</v>
      </c>
      <c r="F2977" s="1" t="s">
        <v>0</v>
      </c>
      <c r="G2977" s="30">
        <v>4.62</v>
      </c>
    </row>
    <row r="2978" spans="1:7" ht="43.5" x14ac:dyDescent="0.25">
      <c r="A2978" s="1" t="str">
        <f>"000E2207"</f>
        <v>000E2207</v>
      </c>
      <c r="B2978" s="1" t="str">
        <f>"NU"</f>
        <v>NU</v>
      </c>
      <c r="C2978" s="3" t="s">
        <v>1176</v>
      </c>
      <c r="D2978" s="3" t="s">
        <v>0</v>
      </c>
      <c r="E2978" s="3" t="s">
        <v>10</v>
      </c>
      <c r="F2978" s="1" t="s">
        <v>0</v>
      </c>
      <c r="G2978" s="30">
        <v>55.69</v>
      </c>
    </row>
    <row r="2979" spans="1:7" ht="43.5" x14ac:dyDescent="0.25">
      <c r="A2979" s="1" t="str">
        <f>"000E2207"</f>
        <v>000E2207</v>
      </c>
      <c r="B2979" s="1" t="str">
        <f>"RR"</f>
        <v>RR</v>
      </c>
      <c r="C2979" s="3" t="s">
        <v>1176</v>
      </c>
      <c r="D2979" s="3" t="s">
        <v>0</v>
      </c>
      <c r="E2979" s="3" t="s">
        <v>10</v>
      </c>
      <c r="F2979" s="1" t="s">
        <v>0</v>
      </c>
      <c r="G2979" s="30">
        <v>5.57</v>
      </c>
    </row>
    <row r="2980" spans="1:7" ht="43.5" x14ac:dyDescent="0.25">
      <c r="A2980" s="1" t="str">
        <f>"000E2208"</f>
        <v>000E2208</v>
      </c>
      <c r="B2980" s="1" t="str">
        <f>"NU"</f>
        <v>NU</v>
      </c>
      <c r="C2980" s="3" t="s">
        <v>1177</v>
      </c>
      <c r="D2980" s="3" t="s">
        <v>0</v>
      </c>
      <c r="E2980" s="3" t="s">
        <v>10</v>
      </c>
      <c r="F2980" s="1" t="s">
        <v>0</v>
      </c>
      <c r="G2980" s="30">
        <v>96.98</v>
      </c>
    </row>
    <row r="2981" spans="1:7" ht="43.5" x14ac:dyDescent="0.25">
      <c r="A2981" s="1" t="str">
        <f>"000E2208"</f>
        <v>000E2208</v>
      </c>
      <c r="B2981" s="1" t="str">
        <f>"RR"</f>
        <v>RR</v>
      </c>
      <c r="C2981" s="3" t="s">
        <v>1177</v>
      </c>
      <c r="D2981" s="3" t="s">
        <v>0</v>
      </c>
      <c r="E2981" s="3" t="s">
        <v>10</v>
      </c>
      <c r="F2981" s="1" t="s">
        <v>0</v>
      </c>
      <c r="G2981" s="30">
        <v>9.69</v>
      </c>
    </row>
    <row r="2982" spans="1:7" ht="57.75" x14ac:dyDescent="0.25">
      <c r="A2982" s="1" t="str">
        <f>"000E2209"</f>
        <v>000E2209</v>
      </c>
      <c r="B2982" s="1" t="str">
        <f>"NU"</f>
        <v>NU</v>
      </c>
      <c r="C2982" s="3" t="s">
        <v>1178</v>
      </c>
      <c r="D2982" s="3" t="s">
        <v>0</v>
      </c>
      <c r="E2982" s="3" t="s">
        <v>10</v>
      </c>
      <c r="F2982" s="1" t="s">
        <v>0</v>
      </c>
      <c r="G2982" s="30">
        <v>100.16</v>
      </c>
    </row>
    <row r="2983" spans="1:7" ht="57.75" x14ac:dyDescent="0.25">
      <c r="A2983" s="1" t="str">
        <f>"000E2209"</f>
        <v>000E2209</v>
      </c>
      <c r="B2983" s="1" t="str">
        <f>"RR"</f>
        <v>RR</v>
      </c>
      <c r="C2983" s="3" t="s">
        <v>1178</v>
      </c>
      <c r="D2983" s="3" t="s">
        <v>0</v>
      </c>
      <c r="E2983" s="3" t="s">
        <v>10</v>
      </c>
      <c r="F2983" s="1" t="s">
        <v>0</v>
      </c>
      <c r="G2983" s="30">
        <v>10</v>
      </c>
    </row>
    <row r="2984" spans="1:7" ht="57.75" x14ac:dyDescent="0.25">
      <c r="A2984" s="1" t="str">
        <f>"000E2211"</f>
        <v>000E2211</v>
      </c>
      <c r="B2984" s="1" t="str">
        <f>"NU"</f>
        <v>NU</v>
      </c>
      <c r="C2984" s="3" t="s">
        <v>1180</v>
      </c>
      <c r="D2984" s="3" t="s">
        <v>0</v>
      </c>
      <c r="E2984" s="3" t="s">
        <v>10</v>
      </c>
      <c r="F2984" s="1" t="s">
        <v>0</v>
      </c>
      <c r="G2984" s="30">
        <v>35.96</v>
      </c>
    </row>
    <row r="2985" spans="1:7" ht="57.75" x14ac:dyDescent="0.25">
      <c r="A2985" s="1" t="str">
        <f>"000E2211"</f>
        <v>000E2211</v>
      </c>
      <c r="B2985" s="1" t="str">
        <f>"RR"</f>
        <v>RR</v>
      </c>
      <c r="C2985" s="3" t="s">
        <v>1180</v>
      </c>
      <c r="D2985" s="3" t="s">
        <v>0</v>
      </c>
      <c r="E2985" s="3" t="s">
        <v>10</v>
      </c>
      <c r="F2985" s="1" t="s">
        <v>0</v>
      </c>
      <c r="G2985" s="30">
        <v>3.61</v>
      </c>
    </row>
    <row r="2986" spans="1:7" ht="57.75" x14ac:dyDescent="0.25">
      <c r="A2986" s="1" t="str">
        <f>"000E2212"</f>
        <v>000E2212</v>
      </c>
      <c r="B2986" s="1" t="str">
        <f>"NU"</f>
        <v>NU</v>
      </c>
      <c r="C2986" s="3" t="s">
        <v>1182</v>
      </c>
      <c r="D2986" s="3" t="s">
        <v>0</v>
      </c>
      <c r="E2986" s="3" t="s">
        <v>10</v>
      </c>
      <c r="F2986" s="1" t="s">
        <v>0</v>
      </c>
      <c r="G2986" s="30">
        <v>7.72</v>
      </c>
    </row>
    <row r="2987" spans="1:7" ht="57.75" x14ac:dyDescent="0.25">
      <c r="A2987" s="1" t="str">
        <f>"000E2212"</f>
        <v>000E2212</v>
      </c>
      <c r="B2987" s="1" t="str">
        <f>"RR"</f>
        <v>RR</v>
      </c>
      <c r="C2987" s="3" t="s">
        <v>1182</v>
      </c>
      <c r="D2987" s="3" t="s">
        <v>0</v>
      </c>
      <c r="E2987" s="3" t="s">
        <v>10</v>
      </c>
      <c r="F2987" s="1" t="s">
        <v>0</v>
      </c>
      <c r="G2987" s="30">
        <v>0.75</v>
      </c>
    </row>
    <row r="2988" spans="1:7" ht="72" x14ac:dyDescent="0.25">
      <c r="A2988" s="1" t="str">
        <f>"000E2213"</f>
        <v>000E2213</v>
      </c>
      <c r="B2988" s="1" t="str">
        <f>"NU"</f>
        <v>NU</v>
      </c>
      <c r="C2988" s="3" t="s">
        <v>1183</v>
      </c>
      <c r="D2988" s="3" t="s">
        <v>0</v>
      </c>
      <c r="E2988" s="3" t="s">
        <v>10</v>
      </c>
      <c r="F2988" s="1" t="s">
        <v>0</v>
      </c>
      <c r="G2988" s="30">
        <v>35.94</v>
      </c>
    </row>
    <row r="2989" spans="1:7" ht="72" x14ac:dyDescent="0.25">
      <c r="A2989" s="1" t="str">
        <f>"000E2213"</f>
        <v>000E2213</v>
      </c>
      <c r="B2989" s="1" t="str">
        <f>"RR"</f>
        <v>RR</v>
      </c>
      <c r="C2989" s="3" t="s">
        <v>1183</v>
      </c>
      <c r="D2989" s="3" t="s">
        <v>0</v>
      </c>
      <c r="E2989" s="3" t="s">
        <v>10</v>
      </c>
      <c r="F2989" s="1" t="s">
        <v>0</v>
      </c>
      <c r="G2989" s="30">
        <v>3.58</v>
      </c>
    </row>
    <row r="2990" spans="1:7" ht="57.75" x14ac:dyDescent="0.25">
      <c r="A2990" s="1" t="str">
        <f>"000E2214"</f>
        <v>000E2214</v>
      </c>
      <c r="B2990" s="1" t="str">
        <f>"NU"</f>
        <v>NU</v>
      </c>
      <c r="C2990" s="3" t="s">
        <v>1185</v>
      </c>
      <c r="D2990" s="3" t="s">
        <v>0</v>
      </c>
      <c r="E2990" s="3" t="s">
        <v>10</v>
      </c>
      <c r="F2990" s="1" t="s">
        <v>0</v>
      </c>
      <c r="G2990" s="30">
        <v>39.799999999999997</v>
      </c>
    </row>
    <row r="2991" spans="1:7" ht="57.75" x14ac:dyDescent="0.25">
      <c r="A2991" s="1" t="str">
        <f>"000E2214"</f>
        <v>000E2214</v>
      </c>
      <c r="B2991" s="1" t="str">
        <f>"RR"</f>
        <v>RR</v>
      </c>
      <c r="C2991" s="3" t="s">
        <v>1185</v>
      </c>
      <c r="D2991" s="3" t="s">
        <v>0</v>
      </c>
      <c r="E2991" s="3" t="s">
        <v>10</v>
      </c>
      <c r="F2991" s="1" t="s">
        <v>0</v>
      </c>
      <c r="G2991" s="30">
        <v>3.97</v>
      </c>
    </row>
    <row r="2992" spans="1:7" ht="57.75" x14ac:dyDescent="0.25">
      <c r="A2992" s="1" t="str">
        <f>"000E2215"</f>
        <v>000E2215</v>
      </c>
      <c r="B2992" s="1" t="str">
        <f>"NU"</f>
        <v>NU</v>
      </c>
      <c r="C2992" s="3" t="s">
        <v>1186</v>
      </c>
      <c r="D2992" s="3" t="s">
        <v>0</v>
      </c>
      <c r="E2992" s="3" t="s">
        <v>10</v>
      </c>
      <c r="F2992" s="1" t="s">
        <v>0</v>
      </c>
      <c r="G2992" s="30">
        <v>12.84</v>
      </c>
    </row>
    <row r="2993" spans="1:7" ht="57.75" x14ac:dyDescent="0.25">
      <c r="A2993" s="1" t="str">
        <f>"000E2215"</f>
        <v>000E2215</v>
      </c>
      <c r="B2993" s="1" t="str">
        <f>"RR"</f>
        <v>RR</v>
      </c>
      <c r="C2993" s="3" t="s">
        <v>1186</v>
      </c>
      <c r="D2993" s="3" t="s">
        <v>0</v>
      </c>
      <c r="E2993" s="3" t="s">
        <v>10</v>
      </c>
      <c r="F2993" s="1" t="s">
        <v>0</v>
      </c>
      <c r="G2993" s="30">
        <v>1.28</v>
      </c>
    </row>
    <row r="2994" spans="1:7" ht="57.75" x14ac:dyDescent="0.25">
      <c r="A2994" s="1" t="str">
        <f>"000E2219"</f>
        <v>000E2219</v>
      </c>
      <c r="B2994" s="1" t="str">
        <f>"NU"</f>
        <v>NU</v>
      </c>
      <c r="C2994" s="3" t="s">
        <v>1190</v>
      </c>
      <c r="D2994" s="3" t="s">
        <v>0</v>
      </c>
      <c r="E2994" s="3" t="s">
        <v>711</v>
      </c>
      <c r="F2994" s="1" t="s">
        <v>0</v>
      </c>
      <c r="G2994" s="30">
        <v>53.04</v>
      </c>
    </row>
    <row r="2995" spans="1:7" ht="57.75" x14ac:dyDescent="0.25">
      <c r="A2995" s="1" t="str">
        <f>"000E2219"</f>
        <v>000E2219</v>
      </c>
      <c r="B2995" s="1" t="str">
        <f>"RR"</f>
        <v>RR</v>
      </c>
      <c r="C2995" s="3" t="s">
        <v>1190</v>
      </c>
      <c r="D2995" s="3" t="s">
        <v>0</v>
      </c>
      <c r="E2995" s="3" t="s">
        <v>10</v>
      </c>
      <c r="F2995" s="1" t="s">
        <v>0</v>
      </c>
      <c r="G2995" s="30">
        <v>5.3</v>
      </c>
    </row>
    <row r="2996" spans="1:7" ht="72" x14ac:dyDescent="0.25">
      <c r="A2996" s="1" t="str">
        <f>"000E2220"</f>
        <v>000E2220</v>
      </c>
      <c r="B2996" s="1" t="str">
        <f>"NU"</f>
        <v>NU</v>
      </c>
      <c r="C2996" s="3" t="s">
        <v>1191</v>
      </c>
      <c r="D2996" s="3" t="s">
        <v>0</v>
      </c>
      <c r="E2996" s="3" t="s">
        <v>10</v>
      </c>
      <c r="F2996" s="1" t="s">
        <v>0</v>
      </c>
      <c r="G2996" s="30">
        <v>35.47</v>
      </c>
    </row>
    <row r="2997" spans="1:7" ht="72" x14ac:dyDescent="0.25">
      <c r="A2997" s="1" t="str">
        <f>"000E2220"</f>
        <v>000E2220</v>
      </c>
      <c r="B2997" s="1" t="str">
        <f>"RR"</f>
        <v>RR</v>
      </c>
      <c r="C2997" s="3" t="s">
        <v>2433</v>
      </c>
      <c r="D2997" s="3" t="s">
        <v>0</v>
      </c>
      <c r="E2997" s="3" t="s">
        <v>10</v>
      </c>
      <c r="F2997" s="1" t="s">
        <v>0</v>
      </c>
      <c r="G2997" s="30">
        <v>3.54</v>
      </c>
    </row>
    <row r="2998" spans="1:7" ht="86.25" x14ac:dyDescent="0.25">
      <c r="A2998" s="1" t="str">
        <f>"000E2221"</f>
        <v>000E2221</v>
      </c>
      <c r="B2998" s="1" t="str">
        <f>"NU"</f>
        <v>NU</v>
      </c>
      <c r="C2998" s="3" t="s">
        <v>1193</v>
      </c>
      <c r="D2998" s="3" t="s">
        <v>0</v>
      </c>
      <c r="E2998" s="3" t="s">
        <v>10</v>
      </c>
      <c r="F2998" s="1" t="s">
        <v>0</v>
      </c>
      <c r="G2998" s="30">
        <v>32.56</v>
      </c>
    </row>
    <row r="2999" spans="1:7" ht="86.25" x14ac:dyDescent="0.25">
      <c r="A2999" s="1" t="str">
        <f>"000E2221"</f>
        <v>000E2221</v>
      </c>
      <c r="B2999" s="1" t="str">
        <f>"RR"</f>
        <v>RR</v>
      </c>
      <c r="C2999" s="3" t="s">
        <v>1193</v>
      </c>
      <c r="D2999" s="3" t="s">
        <v>0</v>
      </c>
      <c r="E2999" s="3" t="s">
        <v>10</v>
      </c>
      <c r="F2999" s="1" t="s">
        <v>0</v>
      </c>
      <c r="G2999" s="30">
        <v>3.25</v>
      </c>
    </row>
    <row r="3000" spans="1:7" ht="86.25" x14ac:dyDescent="0.25">
      <c r="A3000" s="1" t="str">
        <f>"000E2222"</f>
        <v>000E2222</v>
      </c>
      <c r="B3000" s="1" t="str">
        <f>"NU"</f>
        <v>NU</v>
      </c>
      <c r="C3000" s="3" t="s">
        <v>1194</v>
      </c>
      <c r="D3000" s="3" t="s">
        <v>0</v>
      </c>
      <c r="E3000" s="3" t="s">
        <v>10</v>
      </c>
      <c r="F3000" s="1" t="s">
        <v>0</v>
      </c>
      <c r="G3000" s="30">
        <v>27.34</v>
      </c>
    </row>
    <row r="3001" spans="1:7" ht="86.25" x14ac:dyDescent="0.25">
      <c r="A3001" s="1" t="str">
        <f>"000E2222"</f>
        <v>000E2222</v>
      </c>
      <c r="B3001" s="1" t="str">
        <f>"RR"</f>
        <v>RR</v>
      </c>
      <c r="C3001" s="3" t="s">
        <v>1194</v>
      </c>
      <c r="D3001" s="3" t="s">
        <v>0</v>
      </c>
      <c r="E3001" s="3" t="s">
        <v>10</v>
      </c>
      <c r="F3001" s="1" t="s">
        <v>0</v>
      </c>
      <c r="G3001" s="30">
        <v>2.73</v>
      </c>
    </row>
    <row r="3002" spans="1:7" ht="72" x14ac:dyDescent="0.25">
      <c r="A3002" s="1" t="str">
        <f>"000E2224"</f>
        <v>000E2224</v>
      </c>
      <c r="B3002" s="1" t="str">
        <f>"NU"</f>
        <v>NU</v>
      </c>
      <c r="C3002" s="3" t="s">
        <v>1195</v>
      </c>
      <c r="D3002" s="3" t="s">
        <v>0</v>
      </c>
      <c r="E3002" s="3" t="s">
        <v>10</v>
      </c>
      <c r="F3002" s="1" t="s">
        <v>0</v>
      </c>
      <c r="G3002" s="30">
        <v>117.12</v>
      </c>
    </row>
    <row r="3003" spans="1:7" ht="72" x14ac:dyDescent="0.25">
      <c r="A3003" s="1" t="str">
        <f>"000E2224"</f>
        <v>000E2224</v>
      </c>
      <c r="B3003" s="1" t="str">
        <f>"RR"</f>
        <v>RR</v>
      </c>
      <c r="C3003" s="3" t="s">
        <v>1195</v>
      </c>
      <c r="D3003" s="3" t="s">
        <v>0</v>
      </c>
      <c r="E3003" s="3" t="s">
        <v>10</v>
      </c>
      <c r="F3003" s="1" t="s">
        <v>0</v>
      </c>
      <c r="G3003" s="30">
        <v>11.71</v>
      </c>
    </row>
    <row r="3004" spans="1:7" ht="57.75" x14ac:dyDescent="0.25">
      <c r="A3004" s="1" t="str">
        <f>"000E2228"</f>
        <v>000E2228</v>
      </c>
      <c r="B3004" s="1" t="str">
        <f>"RR"</f>
        <v>RR</v>
      </c>
      <c r="C3004" s="3" t="s">
        <v>1199</v>
      </c>
      <c r="D3004" s="3" t="s">
        <v>0</v>
      </c>
      <c r="E3004" s="3" t="s">
        <v>10</v>
      </c>
      <c r="F3004" s="1" t="s">
        <v>0</v>
      </c>
      <c r="G3004" s="30">
        <v>119.47</v>
      </c>
    </row>
    <row r="3005" spans="1:7" ht="86.25" x14ac:dyDescent="0.25">
      <c r="A3005" s="1" t="str">
        <f>"000E2231"</f>
        <v>000E2231</v>
      </c>
      <c r="B3005" s="1" t="str">
        <f>"NU"</f>
        <v>NU</v>
      </c>
      <c r="C3005" s="3" t="s">
        <v>1201</v>
      </c>
      <c r="D3005" s="3" t="s">
        <v>0</v>
      </c>
      <c r="E3005" s="3" t="s">
        <v>10</v>
      </c>
      <c r="F3005" s="1" t="s">
        <v>0</v>
      </c>
      <c r="G3005" s="30">
        <v>170.15</v>
      </c>
    </row>
    <row r="3006" spans="1:7" ht="86.25" x14ac:dyDescent="0.25">
      <c r="A3006" s="1" t="str">
        <f>"000E2231"</f>
        <v>000E2231</v>
      </c>
      <c r="B3006" s="1" t="str">
        <f>"RR"</f>
        <v>RR</v>
      </c>
      <c r="C3006" s="3" t="s">
        <v>1201</v>
      </c>
      <c r="D3006" s="3" t="s">
        <v>0</v>
      </c>
      <c r="E3006" s="3" t="s">
        <v>10</v>
      </c>
      <c r="F3006" s="1" t="s">
        <v>0</v>
      </c>
      <c r="G3006" s="30">
        <v>17</v>
      </c>
    </row>
    <row r="3007" spans="1:7" ht="86.25" x14ac:dyDescent="0.25">
      <c r="A3007" s="1" t="str">
        <f>"000E2359"</f>
        <v>000E2359</v>
      </c>
      <c r="B3007" s="1" t="str">
        <f>"NU"</f>
        <v>NU</v>
      </c>
      <c r="C3007" s="3" t="s">
        <v>1246</v>
      </c>
      <c r="D3007" s="3" t="s">
        <v>0</v>
      </c>
      <c r="E3007" s="3" t="s">
        <v>10</v>
      </c>
      <c r="F3007" s="1" t="s">
        <v>0</v>
      </c>
      <c r="G3007" s="30">
        <v>213.87</v>
      </c>
    </row>
    <row r="3008" spans="1:7" ht="86.25" x14ac:dyDescent="0.25">
      <c r="A3008" s="1" t="str">
        <f>"000E2361"</f>
        <v>000E2361</v>
      </c>
      <c r="B3008" s="1" t="str">
        <f>"NU"</f>
        <v>NU</v>
      </c>
      <c r="C3008" s="3" t="s">
        <v>1250</v>
      </c>
      <c r="D3008" s="3" t="s">
        <v>0</v>
      </c>
      <c r="E3008" s="3" t="s">
        <v>10</v>
      </c>
      <c r="F3008" s="1" t="s">
        <v>0</v>
      </c>
      <c r="G3008" s="30">
        <v>134.38</v>
      </c>
    </row>
    <row r="3009" spans="1:7" ht="86.25" x14ac:dyDescent="0.25">
      <c r="A3009" s="1" t="str">
        <f>"000E2361"</f>
        <v>000E2361</v>
      </c>
      <c r="B3009" s="1" t="str">
        <f>"RR"</f>
        <v>RR</v>
      </c>
      <c r="C3009" s="3" t="s">
        <v>1250</v>
      </c>
      <c r="D3009" s="3" t="s">
        <v>0</v>
      </c>
      <c r="E3009" s="3" t="s">
        <v>10</v>
      </c>
      <c r="F3009" s="1" t="s">
        <v>0</v>
      </c>
      <c r="G3009" s="30">
        <v>13.45</v>
      </c>
    </row>
    <row r="3010" spans="1:7" ht="86.25" x14ac:dyDescent="0.25">
      <c r="A3010" s="1" t="str">
        <f>"000E2363"</f>
        <v>000E2363</v>
      </c>
      <c r="B3010" s="1" t="str">
        <f>"NU"</f>
        <v>NU</v>
      </c>
      <c r="C3010" s="3" t="s">
        <v>1254</v>
      </c>
      <c r="D3010" s="3" t="s">
        <v>0</v>
      </c>
      <c r="E3010" s="3" t="s">
        <v>10</v>
      </c>
      <c r="F3010" s="1" t="s">
        <v>0</v>
      </c>
      <c r="G3010" s="30">
        <v>167</v>
      </c>
    </row>
    <row r="3011" spans="1:7" ht="86.25" x14ac:dyDescent="0.25">
      <c r="A3011" s="1" t="str">
        <f>"000E2363"</f>
        <v>000E2363</v>
      </c>
      <c r="B3011" s="1" t="str">
        <f>"RR"</f>
        <v>RR</v>
      </c>
      <c r="C3011" s="3" t="s">
        <v>1254</v>
      </c>
      <c r="D3011" s="3" t="s">
        <v>0</v>
      </c>
      <c r="E3011" s="3" t="s">
        <v>10</v>
      </c>
      <c r="F3011" s="1" t="s">
        <v>0</v>
      </c>
      <c r="G3011" s="30">
        <v>16.71</v>
      </c>
    </row>
    <row r="3012" spans="1:7" ht="72" x14ac:dyDescent="0.25">
      <c r="A3012" s="1" t="str">
        <f>"000E2365"</f>
        <v>000E2365</v>
      </c>
      <c r="B3012" s="1" t="str">
        <f>"NU"</f>
        <v>NU</v>
      </c>
      <c r="C3012" s="3" t="s">
        <v>1258</v>
      </c>
      <c r="D3012" s="3" t="s">
        <v>0</v>
      </c>
      <c r="E3012" s="3" t="s">
        <v>10</v>
      </c>
      <c r="F3012" s="1" t="s">
        <v>0</v>
      </c>
      <c r="G3012" s="30">
        <v>91.16</v>
      </c>
    </row>
    <row r="3013" spans="1:7" ht="72" x14ac:dyDescent="0.25">
      <c r="A3013" s="1" t="str">
        <f>"000E2365"</f>
        <v>000E2365</v>
      </c>
      <c r="B3013" s="1" t="str">
        <f>"RR"</f>
        <v>RR</v>
      </c>
      <c r="C3013" s="3" t="s">
        <v>1258</v>
      </c>
      <c r="D3013" s="3" t="s">
        <v>0</v>
      </c>
      <c r="E3013" s="3" t="s">
        <v>10</v>
      </c>
      <c r="F3013" s="1" t="s">
        <v>0</v>
      </c>
      <c r="G3013" s="30">
        <v>9.11</v>
      </c>
    </row>
    <row r="3014" spans="1:7" ht="86.25" x14ac:dyDescent="0.25">
      <c r="A3014" s="1" t="str">
        <f>"000E2366"</f>
        <v>000E2366</v>
      </c>
      <c r="B3014" s="1" t="str">
        <f>"NU"</f>
        <v>NU</v>
      </c>
      <c r="C3014" s="3" t="s">
        <v>1260</v>
      </c>
      <c r="D3014" s="3" t="s">
        <v>0</v>
      </c>
      <c r="E3014" s="3" t="s">
        <v>10</v>
      </c>
      <c r="F3014" s="1" t="s">
        <v>0</v>
      </c>
      <c r="G3014" s="30">
        <v>195.18</v>
      </c>
    </row>
    <row r="3015" spans="1:7" ht="86.25" x14ac:dyDescent="0.25">
      <c r="A3015" s="1" t="str">
        <f>"000E2366"</f>
        <v>000E2366</v>
      </c>
      <c r="B3015" s="1" t="str">
        <f>"RR"</f>
        <v>RR</v>
      </c>
      <c r="C3015" s="3" t="s">
        <v>1260</v>
      </c>
      <c r="D3015" s="3" t="s">
        <v>0</v>
      </c>
      <c r="E3015" s="3" t="s">
        <v>10</v>
      </c>
      <c r="F3015" s="1" t="s">
        <v>0</v>
      </c>
      <c r="G3015" s="30">
        <v>19.510000000000002</v>
      </c>
    </row>
    <row r="3016" spans="1:7" ht="86.25" x14ac:dyDescent="0.25">
      <c r="A3016" s="1" t="str">
        <f>"000E2371"</f>
        <v>000E2371</v>
      </c>
      <c r="B3016" s="1" t="str">
        <f>"NU"</f>
        <v>NU</v>
      </c>
      <c r="C3016" s="3" t="s">
        <v>1265</v>
      </c>
      <c r="D3016" s="3" t="s">
        <v>0</v>
      </c>
      <c r="E3016" s="3" t="s">
        <v>10</v>
      </c>
      <c r="F3016" s="1" t="s">
        <v>0</v>
      </c>
      <c r="G3016" s="30">
        <v>169.51</v>
      </c>
    </row>
    <row r="3017" spans="1:7" ht="86.25" x14ac:dyDescent="0.25">
      <c r="A3017" s="1" t="str">
        <f>"000E2371"</f>
        <v>000E2371</v>
      </c>
      <c r="B3017" s="1" t="str">
        <f>"RR"</f>
        <v>RR</v>
      </c>
      <c r="C3017" s="3" t="s">
        <v>1265</v>
      </c>
      <c r="D3017" s="3" t="s">
        <v>0</v>
      </c>
      <c r="E3017" s="3" t="s">
        <v>10</v>
      </c>
      <c r="F3017" s="1" t="s">
        <v>0</v>
      </c>
      <c r="G3017" s="30">
        <v>16.95</v>
      </c>
    </row>
    <row r="3018" spans="1:7" ht="43.5" x14ac:dyDescent="0.25">
      <c r="A3018" s="1" t="str">
        <f>"000E2397"</f>
        <v>000E2397</v>
      </c>
      <c r="B3018" s="1" t="str">
        <f>"NU"</f>
        <v>NU</v>
      </c>
      <c r="C3018" s="3" t="s">
        <v>1288</v>
      </c>
      <c r="D3018" s="3" t="s">
        <v>0</v>
      </c>
      <c r="E3018" s="3" t="s">
        <v>10</v>
      </c>
      <c r="F3018" s="1" t="s">
        <v>0</v>
      </c>
      <c r="G3018" s="30">
        <v>568.15</v>
      </c>
    </row>
    <row r="3019" spans="1:7" ht="72" x14ac:dyDescent="0.25">
      <c r="A3019" s="1" t="str">
        <f>"000E2601"</f>
        <v>000E2601</v>
      </c>
      <c r="B3019" s="1" t="str">
        <f>"NU"</f>
        <v>NU</v>
      </c>
      <c r="C3019" s="3" t="s">
        <v>1302</v>
      </c>
      <c r="D3019" s="3" t="s">
        <v>0</v>
      </c>
      <c r="E3019" s="3" t="s">
        <v>10</v>
      </c>
      <c r="F3019" s="1" t="s">
        <v>41</v>
      </c>
      <c r="G3019" s="30">
        <v>41.08</v>
      </c>
    </row>
    <row r="3020" spans="1:7" ht="72" x14ac:dyDescent="0.25">
      <c r="A3020" s="1" t="str">
        <f>"000E2601"</f>
        <v>000E2601</v>
      </c>
      <c r="B3020" s="1" t="str">
        <f>"RR"</f>
        <v>RR</v>
      </c>
      <c r="C3020" s="3" t="s">
        <v>1302</v>
      </c>
      <c r="D3020" s="3" t="s">
        <v>0</v>
      </c>
      <c r="E3020" s="3" t="s">
        <v>10</v>
      </c>
      <c r="F3020" s="1" t="s">
        <v>0</v>
      </c>
      <c r="G3020" s="30">
        <v>4.1100000000000003</v>
      </c>
    </row>
    <row r="3021" spans="1:7" ht="72" x14ac:dyDescent="0.25">
      <c r="A3021" s="1" t="str">
        <f>"000E2602"</f>
        <v>000E2602</v>
      </c>
      <c r="B3021" s="1" t="str">
        <f>"NU"</f>
        <v>NU</v>
      </c>
      <c r="C3021" s="3" t="s">
        <v>1303</v>
      </c>
      <c r="D3021" s="3" t="s">
        <v>0</v>
      </c>
      <c r="E3021" s="3" t="s">
        <v>10</v>
      </c>
      <c r="F3021" s="1" t="s">
        <v>41</v>
      </c>
      <c r="G3021" s="30">
        <v>103.2</v>
      </c>
    </row>
    <row r="3022" spans="1:7" ht="72" x14ac:dyDescent="0.25">
      <c r="A3022" s="1" t="str">
        <f>"000E2602"</f>
        <v>000E2602</v>
      </c>
      <c r="B3022" s="1" t="str">
        <f>"RR"</f>
        <v>RR</v>
      </c>
      <c r="C3022" s="3" t="s">
        <v>1303</v>
      </c>
      <c r="D3022" s="3" t="s">
        <v>0</v>
      </c>
      <c r="E3022" s="3" t="s">
        <v>10</v>
      </c>
      <c r="F3022" s="1" t="s">
        <v>0</v>
      </c>
      <c r="G3022" s="30">
        <v>10.32</v>
      </c>
    </row>
    <row r="3023" spans="1:7" ht="72" x14ac:dyDescent="0.25">
      <c r="A3023" s="1" t="str">
        <f>"000E2603"</f>
        <v>000E2603</v>
      </c>
      <c r="B3023" s="1" t="str">
        <f>"NU"</f>
        <v>NU</v>
      </c>
      <c r="C3023" s="3" t="s">
        <v>1304</v>
      </c>
      <c r="D3023" s="3" t="s">
        <v>0</v>
      </c>
      <c r="E3023" s="3" t="s">
        <v>10</v>
      </c>
      <c r="F3023" s="1" t="s">
        <v>41</v>
      </c>
      <c r="G3023" s="30">
        <v>128.54</v>
      </c>
    </row>
    <row r="3024" spans="1:7" ht="72" x14ac:dyDescent="0.25">
      <c r="A3024" s="1" t="str">
        <f>"000E2603"</f>
        <v>000E2603</v>
      </c>
      <c r="B3024" s="1" t="str">
        <f>"RR"</f>
        <v>RR</v>
      </c>
      <c r="C3024" s="3" t="s">
        <v>1304</v>
      </c>
      <c r="D3024" s="3" t="s">
        <v>0</v>
      </c>
      <c r="E3024" s="3" t="s">
        <v>10</v>
      </c>
      <c r="F3024" s="1" t="s">
        <v>0</v>
      </c>
      <c r="G3024" s="30">
        <v>12.85</v>
      </c>
    </row>
    <row r="3025" spans="1:7" ht="72" x14ac:dyDescent="0.25">
      <c r="A3025" s="1" t="str">
        <f>"000E2604"</f>
        <v>000E2604</v>
      </c>
      <c r="B3025" s="1" t="str">
        <f>"NU"</f>
        <v>NU</v>
      </c>
      <c r="C3025" s="3" t="s">
        <v>1305</v>
      </c>
      <c r="D3025" s="3" t="s">
        <v>0</v>
      </c>
      <c r="E3025" s="3" t="s">
        <v>10</v>
      </c>
      <c r="F3025" s="1" t="s">
        <v>41</v>
      </c>
      <c r="G3025" s="30">
        <v>181.94</v>
      </c>
    </row>
    <row r="3026" spans="1:7" ht="72" x14ac:dyDescent="0.25">
      <c r="A3026" s="1" t="str">
        <f>"000E2604"</f>
        <v>000E2604</v>
      </c>
      <c r="B3026" s="1" t="str">
        <f>"RR"</f>
        <v>RR</v>
      </c>
      <c r="C3026" s="3" t="s">
        <v>1305</v>
      </c>
      <c r="D3026" s="3" t="s">
        <v>0</v>
      </c>
      <c r="E3026" s="3" t="s">
        <v>10</v>
      </c>
      <c r="F3026" s="1" t="s">
        <v>0</v>
      </c>
      <c r="G3026" s="30">
        <v>18.190000000000001</v>
      </c>
    </row>
    <row r="3027" spans="1:7" ht="72" x14ac:dyDescent="0.25">
      <c r="A3027" s="1" t="str">
        <f>"000E2605"</f>
        <v>000E2605</v>
      </c>
      <c r="B3027" s="1" t="str">
        <f>"NU"</f>
        <v>NU</v>
      </c>
      <c r="C3027" s="3" t="s">
        <v>1306</v>
      </c>
      <c r="D3027" s="3" t="s">
        <v>0</v>
      </c>
      <c r="E3027" s="3" t="s">
        <v>10</v>
      </c>
      <c r="F3027" s="1" t="s">
        <v>41</v>
      </c>
      <c r="G3027" s="30">
        <v>250.06</v>
      </c>
    </row>
    <row r="3028" spans="1:7" ht="72" x14ac:dyDescent="0.25">
      <c r="A3028" s="1" t="str">
        <f>"000E2605"</f>
        <v>000E2605</v>
      </c>
      <c r="B3028" s="1" t="str">
        <f>"RR"</f>
        <v>RR</v>
      </c>
      <c r="C3028" s="3" t="s">
        <v>1306</v>
      </c>
      <c r="D3028" s="3" t="s">
        <v>0</v>
      </c>
      <c r="E3028" s="3" t="s">
        <v>10</v>
      </c>
      <c r="F3028" s="1" t="s">
        <v>0</v>
      </c>
      <c r="G3028" s="30">
        <v>25.02</v>
      </c>
    </row>
    <row r="3029" spans="1:7" ht="72" x14ac:dyDescent="0.25">
      <c r="A3029" s="1" t="str">
        <f>"000E2606"</f>
        <v>000E2606</v>
      </c>
      <c r="B3029" s="1" t="str">
        <f>"NU"</f>
        <v>NU</v>
      </c>
      <c r="C3029" s="3" t="s">
        <v>1307</v>
      </c>
      <c r="D3029" s="3" t="s">
        <v>0</v>
      </c>
      <c r="E3029" s="3" t="s">
        <v>10</v>
      </c>
      <c r="F3029" s="1" t="s">
        <v>41</v>
      </c>
      <c r="G3029" s="30">
        <v>401.01</v>
      </c>
    </row>
    <row r="3030" spans="1:7" ht="72" x14ac:dyDescent="0.25">
      <c r="A3030" s="1" t="str">
        <f>"000E2606"</f>
        <v>000E2606</v>
      </c>
      <c r="B3030" s="1" t="str">
        <f>"RR"</f>
        <v>RR</v>
      </c>
      <c r="C3030" s="3" t="s">
        <v>1307</v>
      </c>
      <c r="D3030" s="3" t="s">
        <v>0</v>
      </c>
      <c r="E3030" s="3" t="s">
        <v>10</v>
      </c>
      <c r="F3030" s="1" t="s">
        <v>0</v>
      </c>
      <c r="G3030" s="30">
        <v>40.1</v>
      </c>
    </row>
    <row r="3031" spans="1:7" ht="86.25" x14ac:dyDescent="0.25">
      <c r="A3031" s="1" t="str">
        <f>"000E2607"</f>
        <v>000E2607</v>
      </c>
      <c r="B3031" s="1" t="str">
        <f>"NU"</f>
        <v>NU</v>
      </c>
      <c r="C3031" s="3" t="s">
        <v>1308</v>
      </c>
      <c r="D3031" s="3" t="s">
        <v>0</v>
      </c>
      <c r="E3031" s="3" t="s">
        <v>10</v>
      </c>
      <c r="F3031" s="1" t="s">
        <v>41</v>
      </c>
      <c r="G3031" s="30">
        <v>231.25</v>
      </c>
    </row>
    <row r="3032" spans="1:7" ht="86.25" x14ac:dyDescent="0.25">
      <c r="A3032" s="1" t="str">
        <f>"000E2607"</f>
        <v>000E2607</v>
      </c>
      <c r="B3032" s="1" t="str">
        <f>"RR"</f>
        <v>RR</v>
      </c>
      <c r="C3032" s="3" t="s">
        <v>1308</v>
      </c>
      <c r="D3032" s="3" t="s">
        <v>0</v>
      </c>
      <c r="E3032" s="3" t="s">
        <v>10</v>
      </c>
      <c r="F3032" s="1" t="s">
        <v>0</v>
      </c>
      <c r="G3032" s="30">
        <v>23.12</v>
      </c>
    </row>
    <row r="3033" spans="1:7" ht="86.25" x14ac:dyDescent="0.25">
      <c r="A3033" s="1" t="s">
        <v>2430</v>
      </c>
      <c r="B3033" s="1" t="s">
        <v>2431</v>
      </c>
      <c r="C3033" s="3" t="s">
        <v>1309</v>
      </c>
      <c r="D3033" s="3" t="s">
        <v>0</v>
      </c>
      <c r="E3033" s="3" t="s">
        <v>10</v>
      </c>
      <c r="F3033" s="1" t="s">
        <v>41</v>
      </c>
      <c r="G3033" s="30">
        <v>308.16000000000003</v>
      </c>
    </row>
    <row r="3034" spans="1:7" ht="86.25" x14ac:dyDescent="0.25">
      <c r="A3034" s="1" t="s">
        <v>2430</v>
      </c>
      <c r="B3034" s="1" t="s">
        <v>2426</v>
      </c>
      <c r="C3034" s="3" t="s">
        <v>1309</v>
      </c>
      <c r="D3034" s="3" t="s">
        <v>0</v>
      </c>
      <c r="E3034" s="3" t="s">
        <v>10</v>
      </c>
      <c r="F3034" s="1" t="s">
        <v>0</v>
      </c>
      <c r="G3034" s="30">
        <v>30.8</v>
      </c>
    </row>
    <row r="3035" spans="1:7" ht="100.5" x14ac:dyDescent="0.25">
      <c r="A3035" s="1" t="s">
        <v>2432</v>
      </c>
      <c r="B3035" s="1" t="s">
        <v>2431</v>
      </c>
      <c r="C3035" s="3" t="s">
        <v>1311</v>
      </c>
      <c r="D3035" s="3" t="s">
        <v>0</v>
      </c>
      <c r="E3035" s="3" t="s">
        <v>10</v>
      </c>
      <c r="F3035" s="1" t="s">
        <v>41</v>
      </c>
      <c r="G3035" s="30">
        <v>165.62</v>
      </c>
    </row>
    <row r="3036" spans="1:7" ht="100.5" x14ac:dyDescent="0.25">
      <c r="A3036" s="1" t="s">
        <v>2432</v>
      </c>
      <c r="B3036" s="1" t="s">
        <v>2426</v>
      </c>
      <c r="C3036" s="3" t="s">
        <v>1311</v>
      </c>
      <c r="D3036" s="3" t="s">
        <v>0</v>
      </c>
      <c r="E3036" s="3" t="s">
        <v>10</v>
      </c>
      <c r="F3036" s="1" t="s">
        <v>0</v>
      </c>
      <c r="G3036" s="30">
        <v>16.559999999999999</v>
      </c>
    </row>
    <row r="3037" spans="1:7" ht="100.5" x14ac:dyDescent="0.25">
      <c r="A3037" s="1" t="str">
        <f>"000E2612"</f>
        <v>000E2612</v>
      </c>
      <c r="B3037" s="1" t="str">
        <f>"NU"</f>
        <v>NU</v>
      </c>
      <c r="C3037" s="3" t="s">
        <v>1312</v>
      </c>
      <c r="D3037" s="3" t="s">
        <v>0</v>
      </c>
      <c r="E3037" s="3" t="s">
        <v>10</v>
      </c>
      <c r="F3037" s="1" t="s">
        <v>41</v>
      </c>
      <c r="G3037" s="30">
        <v>356.97</v>
      </c>
    </row>
    <row r="3038" spans="1:7" ht="100.5" x14ac:dyDescent="0.25">
      <c r="A3038" s="1" t="str">
        <f>"000E2612"</f>
        <v>000E2612</v>
      </c>
      <c r="B3038" s="1" t="str">
        <f>"RR"</f>
        <v>RR</v>
      </c>
      <c r="C3038" s="3" t="s">
        <v>1312</v>
      </c>
      <c r="D3038" s="3" t="s">
        <v>0</v>
      </c>
      <c r="E3038" s="3" t="s">
        <v>10</v>
      </c>
      <c r="F3038" s="1" t="s">
        <v>0</v>
      </c>
      <c r="G3038" s="30">
        <v>35.69</v>
      </c>
    </row>
    <row r="3039" spans="1:7" ht="100.5" x14ac:dyDescent="0.25">
      <c r="A3039" s="1" t="str">
        <f>"000E2613"</f>
        <v>000E2613</v>
      </c>
      <c r="B3039" s="1" t="str">
        <f>"NU"</f>
        <v>NU</v>
      </c>
      <c r="C3039" s="3" t="s">
        <v>1313</v>
      </c>
      <c r="D3039" s="3" t="s">
        <v>0</v>
      </c>
      <c r="E3039" s="3" t="s">
        <v>10</v>
      </c>
      <c r="F3039" s="1" t="s">
        <v>41</v>
      </c>
      <c r="G3039" s="30">
        <v>383.93</v>
      </c>
    </row>
    <row r="3040" spans="1:7" ht="100.5" x14ac:dyDescent="0.25">
      <c r="A3040" s="1" t="str">
        <f>"000E2613"</f>
        <v>000E2613</v>
      </c>
      <c r="B3040" s="1" t="str">
        <f>"RR"</f>
        <v>RR</v>
      </c>
      <c r="C3040" s="3" t="s">
        <v>1313</v>
      </c>
      <c r="D3040" s="3" t="s">
        <v>0</v>
      </c>
      <c r="E3040" s="3" t="s">
        <v>10</v>
      </c>
      <c r="F3040" s="1" t="s">
        <v>0</v>
      </c>
      <c r="G3040" s="30">
        <v>38.380000000000003</v>
      </c>
    </row>
    <row r="3041" spans="1:7" ht="100.5" x14ac:dyDescent="0.25">
      <c r="A3041" s="1" t="str">
        <f>"000E2614"</f>
        <v>000E2614</v>
      </c>
      <c r="B3041" s="1" t="str">
        <f>"NU"</f>
        <v>NU</v>
      </c>
      <c r="C3041" s="3" t="s">
        <v>1314</v>
      </c>
      <c r="D3041" s="3" t="s">
        <v>0</v>
      </c>
      <c r="E3041" s="3" t="s">
        <v>10</v>
      </c>
      <c r="F3041" s="1" t="s">
        <v>41</v>
      </c>
      <c r="G3041" s="30">
        <v>521.48</v>
      </c>
    </row>
    <row r="3042" spans="1:7" ht="100.5" x14ac:dyDescent="0.25">
      <c r="A3042" s="1" t="str">
        <f>"000E2614"</f>
        <v>000E2614</v>
      </c>
      <c r="B3042" s="1" t="str">
        <f>"RR"</f>
        <v>RR</v>
      </c>
      <c r="C3042" s="3" t="s">
        <v>1314</v>
      </c>
      <c r="D3042" s="3" t="s">
        <v>0</v>
      </c>
      <c r="E3042" s="3" t="s">
        <v>10</v>
      </c>
      <c r="F3042" s="1" t="s">
        <v>0</v>
      </c>
      <c r="G3042" s="30">
        <v>52.14</v>
      </c>
    </row>
    <row r="3043" spans="1:7" ht="114.75" x14ac:dyDescent="0.25">
      <c r="A3043" s="1" t="str">
        <f>"000E2615"</f>
        <v>000E2615</v>
      </c>
      <c r="B3043" s="1" t="str">
        <f>"NU"</f>
        <v>NU</v>
      </c>
      <c r="C3043" s="3" t="s">
        <v>1316</v>
      </c>
      <c r="D3043" s="3" t="s">
        <v>0</v>
      </c>
      <c r="E3043" s="3" t="s">
        <v>10</v>
      </c>
      <c r="F3043" s="1" t="s">
        <v>41</v>
      </c>
      <c r="G3043" s="30">
        <v>433.98</v>
      </c>
    </row>
    <row r="3044" spans="1:7" ht="114.75" x14ac:dyDescent="0.25">
      <c r="A3044" s="1" t="str">
        <f>"000E2615"</f>
        <v>000E2615</v>
      </c>
      <c r="B3044" s="1" t="str">
        <f>"RR"</f>
        <v>RR</v>
      </c>
      <c r="C3044" s="3" t="s">
        <v>1316</v>
      </c>
      <c r="D3044" s="3" t="s">
        <v>0</v>
      </c>
      <c r="E3044" s="3" t="s">
        <v>10</v>
      </c>
      <c r="F3044" s="1" t="s">
        <v>0</v>
      </c>
      <c r="G3044" s="30">
        <v>43.4</v>
      </c>
    </row>
    <row r="3045" spans="1:7" ht="114.75" x14ac:dyDescent="0.25">
      <c r="A3045" s="1" t="str">
        <f>"000E2616"</f>
        <v>000E2616</v>
      </c>
      <c r="B3045" s="1" t="str">
        <f>"NU"</f>
        <v>NU</v>
      </c>
      <c r="C3045" s="3" t="s">
        <v>1317</v>
      </c>
      <c r="D3045" s="3" t="s">
        <v>0</v>
      </c>
      <c r="E3045" s="3" t="s">
        <v>10</v>
      </c>
      <c r="F3045" s="1" t="s">
        <v>41</v>
      </c>
      <c r="G3045" s="30">
        <v>580.02</v>
      </c>
    </row>
    <row r="3046" spans="1:7" ht="114.75" x14ac:dyDescent="0.25">
      <c r="A3046" s="1" t="str">
        <f>"000E2616"</f>
        <v>000E2616</v>
      </c>
      <c r="B3046" s="1" t="str">
        <f>"RR"</f>
        <v>RR</v>
      </c>
      <c r="C3046" s="3" t="s">
        <v>1317</v>
      </c>
      <c r="D3046" s="3" t="s">
        <v>0</v>
      </c>
      <c r="E3046" s="3" t="s">
        <v>10</v>
      </c>
      <c r="F3046" s="1" t="s">
        <v>0</v>
      </c>
      <c r="G3046" s="30">
        <v>57.98</v>
      </c>
    </row>
    <row r="3047" spans="1:7" ht="114.75" x14ac:dyDescent="0.25">
      <c r="A3047" s="1" t="str">
        <f>"000E2620"</f>
        <v>000E2620</v>
      </c>
      <c r="B3047" s="1" t="str">
        <f>"NU"</f>
        <v>NU</v>
      </c>
      <c r="C3047" s="3" t="s">
        <v>1320</v>
      </c>
      <c r="D3047" s="3" t="s">
        <v>0</v>
      </c>
      <c r="E3047" s="3" t="s">
        <v>10</v>
      </c>
      <c r="F3047" s="1" t="s">
        <v>41</v>
      </c>
      <c r="G3047" s="30">
        <v>451.97</v>
      </c>
    </row>
    <row r="3048" spans="1:7" ht="114.75" x14ac:dyDescent="0.25">
      <c r="A3048" s="1" t="str">
        <f>"000E2620"</f>
        <v>000E2620</v>
      </c>
      <c r="B3048" s="1" t="str">
        <f>"RR"</f>
        <v>RR</v>
      </c>
      <c r="C3048" s="3" t="s">
        <v>1320</v>
      </c>
      <c r="D3048" s="3" t="s">
        <v>0</v>
      </c>
      <c r="E3048" s="3" t="s">
        <v>10</v>
      </c>
      <c r="F3048" s="1" t="s">
        <v>0</v>
      </c>
      <c r="G3048" s="30">
        <v>45.19</v>
      </c>
    </row>
    <row r="3049" spans="1:7" ht="114.75" x14ac:dyDescent="0.25">
      <c r="A3049" s="1" t="str">
        <f>"000E2621"</f>
        <v>000E2621</v>
      </c>
      <c r="B3049" s="1" t="str">
        <f>"NU"</f>
        <v>NU</v>
      </c>
      <c r="C3049" s="3" t="s">
        <v>1321</v>
      </c>
      <c r="D3049" s="3" t="s">
        <v>0</v>
      </c>
      <c r="E3049" s="3" t="s">
        <v>10</v>
      </c>
      <c r="F3049" s="1" t="s">
        <v>41</v>
      </c>
      <c r="G3049" s="30">
        <v>512.59</v>
      </c>
    </row>
    <row r="3050" spans="1:7" ht="114.75" x14ac:dyDescent="0.25">
      <c r="A3050" s="1" t="str">
        <f>"000E2621"</f>
        <v>000E2621</v>
      </c>
      <c r="B3050" s="1" t="str">
        <f t="shared" ref="B3050:B3056" si="59">"RR"</f>
        <v>RR</v>
      </c>
      <c r="C3050" s="3" t="s">
        <v>1321</v>
      </c>
      <c r="D3050" s="3" t="s">
        <v>0</v>
      </c>
      <c r="E3050" s="3" t="s">
        <v>10</v>
      </c>
      <c r="F3050" s="1" t="s">
        <v>0</v>
      </c>
      <c r="G3050" s="30">
        <v>51.27</v>
      </c>
    </row>
    <row r="3051" spans="1:7" x14ac:dyDescent="0.25">
      <c r="A3051" s="1" t="str">
        <f>"000K0001"</f>
        <v>000K0001</v>
      </c>
      <c r="B3051" s="1" t="str">
        <f t="shared" si="59"/>
        <v>RR</v>
      </c>
      <c r="C3051" s="3" t="s">
        <v>1329</v>
      </c>
      <c r="D3051" s="3" t="s">
        <v>0</v>
      </c>
      <c r="E3051" s="3" t="s">
        <v>10</v>
      </c>
      <c r="F3051" s="1" t="s">
        <v>0</v>
      </c>
      <c r="G3051" s="30">
        <v>23.75</v>
      </c>
    </row>
    <row r="3052" spans="1:7" ht="29.25" x14ac:dyDescent="0.25">
      <c r="A3052" s="1" t="str">
        <f>"000K0002"</f>
        <v>000K0002</v>
      </c>
      <c r="B3052" s="1" t="str">
        <f t="shared" si="59"/>
        <v>RR</v>
      </c>
      <c r="C3052" s="3" t="s">
        <v>1332</v>
      </c>
      <c r="D3052" s="3" t="s">
        <v>0</v>
      </c>
      <c r="E3052" s="3" t="s">
        <v>10</v>
      </c>
      <c r="F3052" s="1" t="s">
        <v>0</v>
      </c>
      <c r="G3052" s="30">
        <v>37.229999999999997</v>
      </c>
    </row>
    <row r="3053" spans="1:7" x14ac:dyDescent="0.25">
      <c r="A3053" s="1" t="str">
        <f>"000K0003"</f>
        <v>000K0003</v>
      </c>
      <c r="B3053" s="1" t="str">
        <f t="shared" si="59"/>
        <v>RR</v>
      </c>
      <c r="C3053" s="3" t="s">
        <v>1333</v>
      </c>
      <c r="D3053" s="3" t="s">
        <v>0</v>
      </c>
      <c r="E3053" s="3" t="s">
        <v>10</v>
      </c>
      <c r="F3053" s="1" t="s">
        <v>0</v>
      </c>
      <c r="G3053" s="30">
        <v>35.549999999999997</v>
      </c>
    </row>
    <row r="3054" spans="1:7" ht="29.25" x14ac:dyDescent="0.25">
      <c r="A3054" s="1" t="str">
        <f>"000K0004"</f>
        <v>000K0004</v>
      </c>
      <c r="B3054" s="1" t="str">
        <f t="shared" si="59"/>
        <v>RR</v>
      </c>
      <c r="C3054" s="3" t="s">
        <v>1334</v>
      </c>
      <c r="D3054" s="3" t="s">
        <v>0</v>
      </c>
      <c r="E3054" s="3" t="s">
        <v>10</v>
      </c>
      <c r="F3054" s="1" t="s">
        <v>0</v>
      </c>
      <c r="G3054" s="30">
        <v>48.66</v>
      </c>
    </row>
    <row r="3055" spans="1:7" x14ac:dyDescent="0.25">
      <c r="A3055" s="1" t="str">
        <f>"000K0006"</f>
        <v>000K0006</v>
      </c>
      <c r="B3055" s="1" t="str">
        <f t="shared" si="59"/>
        <v>RR</v>
      </c>
      <c r="C3055" s="3" t="s">
        <v>1336</v>
      </c>
      <c r="D3055" s="3" t="s">
        <v>0</v>
      </c>
      <c r="E3055" s="3" t="s">
        <v>10</v>
      </c>
      <c r="F3055" s="1" t="s">
        <v>0</v>
      </c>
      <c r="G3055" s="30">
        <v>62.39</v>
      </c>
    </row>
    <row r="3056" spans="1:7" ht="29.25" x14ac:dyDescent="0.25">
      <c r="A3056" s="1" t="str">
        <f>"000K0007"</f>
        <v>000K0007</v>
      </c>
      <c r="B3056" s="1" t="str">
        <f t="shared" si="59"/>
        <v>RR</v>
      </c>
      <c r="C3056" s="3" t="s">
        <v>1337</v>
      </c>
      <c r="D3056" s="3" t="s">
        <v>41</v>
      </c>
      <c r="E3056" s="3" t="s">
        <v>711</v>
      </c>
      <c r="F3056" s="1" t="s">
        <v>0</v>
      </c>
      <c r="G3056" s="30">
        <v>86.67</v>
      </c>
    </row>
    <row r="3057" spans="1:7" ht="29.25" x14ac:dyDescent="0.25">
      <c r="A3057" s="1" t="str">
        <f>"000K0040"</f>
        <v>000K0040</v>
      </c>
      <c r="B3057" s="1" t="str">
        <f>"NU"</f>
        <v>NU</v>
      </c>
      <c r="C3057" s="3" t="s">
        <v>1358</v>
      </c>
      <c r="D3057" s="3" t="s">
        <v>0</v>
      </c>
      <c r="E3057" s="3" t="s">
        <v>10</v>
      </c>
      <c r="F3057" s="1" t="s">
        <v>0</v>
      </c>
      <c r="G3057" s="30">
        <v>59.11</v>
      </c>
    </row>
    <row r="3058" spans="1:7" ht="29.25" x14ac:dyDescent="0.25">
      <c r="A3058" s="1" t="str">
        <f>"000K0040"</f>
        <v>000K0040</v>
      </c>
      <c r="B3058" s="1" t="str">
        <f>"RR"</f>
        <v>RR</v>
      </c>
      <c r="C3058" s="3" t="s">
        <v>1358</v>
      </c>
      <c r="D3058" s="3" t="s">
        <v>0</v>
      </c>
      <c r="E3058" s="3" t="s">
        <v>10</v>
      </c>
      <c r="F3058" s="1" t="s">
        <v>0</v>
      </c>
      <c r="G3058" s="30">
        <v>5.9</v>
      </c>
    </row>
    <row r="3059" spans="1:7" ht="43.5" x14ac:dyDescent="0.25">
      <c r="A3059" s="1" t="str">
        <f>"000K0053"</f>
        <v>000K0053</v>
      </c>
      <c r="B3059" s="1" t="str">
        <f>"NU"</f>
        <v>NU</v>
      </c>
      <c r="C3059" s="3" t="s">
        <v>1369</v>
      </c>
      <c r="D3059" s="3" t="s">
        <v>0</v>
      </c>
      <c r="E3059" s="3" t="s">
        <v>10</v>
      </c>
      <c r="F3059" s="1" t="s">
        <v>0</v>
      </c>
      <c r="G3059" s="30">
        <v>101.28</v>
      </c>
    </row>
    <row r="3060" spans="1:7" ht="43.5" x14ac:dyDescent="0.25">
      <c r="A3060" s="1" t="str">
        <f>"000K0053"</f>
        <v>000K0053</v>
      </c>
      <c r="B3060" s="1" t="str">
        <f>"RR"</f>
        <v>RR</v>
      </c>
      <c r="C3060" s="3" t="s">
        <v>1369</v>
      </c>
      <c r="D3060" s="3" t="s">
        <v>0</v>
      </c>
      <c r="E3060" s="3" t="s">
        <v>10</v>
      </c>
      <c r="F3060" s="1" t="s">
        <v>0</v>
      </c>
      <c r="G3060" s="30">
        <v>10.130000000000001</v>
      </c>
    </row>
    <row r="3061" spans="1:7" ht="43.5" x14ac:dyDescent="0.25">
      <c r="A3061" s="1" t="str">
        <f>"000K0056"</f>
        <v>000K0056</v>
      </c>
      <c r="B3061" s="1" t="str">
        <f>"NU"</f>
        <v>NU</v>
      </c>
      <c r="C3061" s="3" t="s">
        <v>1370</v>
      </c>
      <c r="D3061" s="3" t="s">
        <v>0</v>
      </c>
      <c r="E3061" s="3" t="s">
        <v>10</v>
      </c>
      <c r="F3061" s="1" t="s">
        <v>0</v>
      </c>
      <c r="G3061" s="30">
        <v>114.59</v>
      </c>
    </row>
    <row r="3062" spans="1:7" ht="43.5" x14ac:dyDescent="0.25">
      <c r="A3062" s="1" t="str">
        <f>"000K0056"</f>
        <v>000K0056</v>
      </c>
      <c r="B3062" s="1" t="str">
        <f>"RR"</f>
        <v>RR</v>
      </c>
      <c r="C3062" s="3" t="s">
        <v>1370</v>
      </c>
      <c r="D3062" s="3" t="s">
        <v>0</v>
      </c>
      <c r="E3062" s="3" t="s">
        <v>10</v>
      </c>
      <c r="F3062" s="1" t="s">
        <v>0</v>
      </c>
      <c r="G3062" s="30">
        <v>11.46</v>
      </c>
    </row>
    <row r="3063" spans="1:7" ht="29.25" x14ac:dyDescent="0.25">
      <c r="A3063" s="1" t="str">
        <f>"000K0065"</f>
        <v>000K0065</v>
      </c>
      <c r="B3063" s="1" t="str">
        <f>"NU"</f>
        <v>NU</v>
      </c>
      <c r="C3063" s="3" t="s">
        <v>1371</v>
      </c>
      <c r="D3063" s="3" t="s">
        <v>0</v>
      </c>
      <c r="E3063" s="3" t="s">
        <v>10</v>
      </c>
      <c r="F3063" s="1" t="s">
        <v>0</v>
      </c>
      <c r="G3063" s="30">
        <v>59.08</v>
      </c>
    </row>
    <row r="3064" spans="1:7" ht="29.25" x14ac:dyDescent="0.25">
      <c r="A3064" s="1" t="str">
        <f>"000K0065"</f>
        <v>000K0065</v>
      </c>
      <c r="B3064" s="1" t="str">
        <f>"RR"</f>
        <v>RR</v>
      </c>
      <c r="C3064" s="3" t="s">
        <v>1371</v>
      </c>
      <c r="D3064" s="3" t="s">
        <v>0</v>
      </c>
      <c r="E3064" s="3" t="s">
        <v>10</v>
      </c>
      <c r="F3064" s="1" t="s">
        <v>0</v>
      </c>
      <c r="G3064" s="30">
        <v>5.9</v>
      </c>
    </row>
    <row r="3065" spans="1:7" x14ac:dyDescent="0.25">
      <c r="A3065" s="1" t="str">
        <f>"000K0073"</f>
        <v>000K0073</v>
      </c>
      <c r="B3065" s="1" t="str">
        <f>"NU"</f>
        <v>NU</v>
      </c>
      <c r="C3065" s="3" t="s">
        <v>1376</v>
      </c>
      <c r="D3065" s="3" t="s">
        <v>0</v>
      </c>
      <c r="E3065" s="3" t="s">
        <v>10</v>
      </c>
      <c r="F3065" s="1" t="s">
        <v>0</v>
      </c>
      <c r="G3065" s="30">
        <v>43.75</v>
      </c>
    </row>
    <row r="3066" spans="1:7" x14ac:dyDescent="0.25">
      <c r="A3066" s="1" t="str">
        <f>"000K0073"</f>
        <v>000K0073</v>
      </c>
      <c r="B3066" s="1" t="str">
        <f>"RR"</f>
        <v>RR</v>
      </c>
      <c r="C3066" s="3" t="s">
        <v>1376</v>
      </c>
      <c r="D3066" s="3" t="s">
        <v>0</v>
      </c>
      <c r="E3066" s="3" t="s">
        <v>10</v>
      </c>
      <c r="F3066" s="1" t="s">
        <v>0</v>
      </c>
      <c r="G3066" s="30">
        <v>4.38</v>
      </c>
    </row>
    <row r="3067" spans="1:7" x14ac:dyDescent="0.25">
      <c r="A3067" s="1" t="str">
        <f>"000K0105"</f>
        <v>000K0105</v>
      </c>
      <c r="B3067" s="1" t="str">
        <f>"NU"</f>
        <v>NU</v>
      </c>
      <c r="C3067" s="3" t="s">
        <v>1379</v>
      </c>
      <c r="D3067" s="3" t="s">
        <v>0</v>
      </c>
      <c r="E3067" s="3" t="s">
        <v>10</v>
      </c>
      <c r="F3067" s="1" t="s">
        <v>0</v>
      </c>
      <c r="G3067" s="30">
        <v>122.16</v>
      </c>
    </row>
    <row r="3068" spans="1:7" x14ac:dyDescent="0.25">
      <c r="A3068" s="1" t="str">
        <f>"000K0105"</f>
        <v>000K0105</v>
      </c>
      <c r="B3068" s="1" t="str">
        <f>"RR"</f>
        <v>RR</v>
      </c>
      <c r="C3068" s="3" t="s">
        <v>1379</v>
      </c>
      <c r="D3068" s="3" t="s">
        <v>0</v>
      </c>
      <c r="E3068" s="3" t="s">
        <v>10</v>
      </c>
      <c r="F3068" s="1" t="s">
        <v>0</v>
      </c>
      <c r="G3068" s="30">
        <v>12.21</v>
      </c>
    </row>
    <row r="3069" spans="1:7" ht="86.25" x14ac:dyDescent="0.25">
      <c r="A3069" s="1" t="str">
        <f>"000K0733"</f>
        <v>000K0733</v>
      </c>
      <c r="B3069" s="1" t="str">
        <f>"NU"</f>
        <v>NU</v>
      </c>
      <c r="C3069" s="3" t="s">
        <v>1393</v>
      </c>
      <c r="D3069" s="3" t="s">
        <v>0</v>
      </c>
      <c r="E3069" s="3" t="s">
        <v>10</v>
      </c>
      <c r="F3069" s="1" t="s">
        <v>0</v>
      </c>
      <c r="G3069" s="30">
        <v>35.229999999999997</v>
      </c>
    </row>
    <row r="3070" spans="1:7" ht="86.25" x14ac:dyDescent="0.25">
      <c r="A3070" s="1" t="str">
        <f>"000K0733"</f>
        <v>000K0733</v>
      </c>
      <c r="B3070" s="1" t="str">
        <f>"RR"</f>
        <v>RR</v>
      </c>
      <c r="C3070" s="3" t="s">
        <v>1394</v>
      </c>
      <c r="D3070" s="3" t="s">
        <v>0</v>
      </c>
      <c r="E3070" s="3" t="s">
        <v>10</v>
      </c>
      <c r="F3070" s="1" t="s">
        <v>0</v>
      </c>
      <c r="G3070" s="30">
        <v>3.52</v>
      </c>
    </row>
    <row r="3071" spans="1:7" ht="114.75" x14ac:dyDescent="0.25">
      <c r="A3071" s="1" t="str">
        <f>"000K0738"</f>
        <v>000K0738</v>
      </c>
      <c r="B3071" s="1" t="str">
        <f>"RR"</f>
        <v>RR</v>
      </c>
      <c r="C3071" s="3" t="s">
        <v>1395</v>
      </c>
      <c r="D3071" s="3" t="s">
        <v>0</v>
      </c>
      <c r="E3071" s="3" t="s">
        <v>10</v>
      </c>
      <c r="F3071" s="1" t="s">
        <v>0</v>
      </c>
      <c r="G3071" s="30">
        <v>49.53</v>
      </c>
    </row>
    <row r="3072" spans="1:7" ht="86.25" x14ac:dyDescent="0.25">
      <c r="A3072" s="1" t="str">
        <f>"000K0800"</f>
        <v>000K0800</v>
      </c>
      <c r="B3072" s="1" t="str">
        <f>"NU"</f>
        <v>NU</v>
      </c>
      <c r="C3072" s="3" t="s">
        <v>1397</v>
      </c>
      <c r="D3072" s="3" t="s">
        <v>41</v>
      </c>
      <c r="E3072" s="3" t="s">
        <v>595</v>
      </c>
      <c r="F3072" s="1" t="s">
        <v>41</v>
      </c>
      <c r="G3072" s="30">
        <v>1007.94</v>
      </c>
    </row>
    <row r="3073" spans="1:7" ht="86.25" x14ac:dyDescent="0.25">
      <c r="A3073" s="1" t="str">
        <f>"000K0800"</f>
        <v>000K0800</v>
      </c>
      <c r="B3073" s="1" t="str">
        <f>"RR"</f>
        <v>RR</v>
      </c>
      <c r="C3073" s="3" t="s">
        <v>1397</v>
      </c>
      <c r="D3073" s="3" t="s">
        <v>0</v>
      </c>
      <c r="E3073" s="3" t="s">
        <v>10</v>
      </c>
      <c r="F3073" s="1" t="s">
        <v>0</v>
      </c>
      <c r="G3073" s="30">
        <v>100.79</v>
      </c>
    </row>
    <row r="3074" spans="1:7" ht="72" x14ac:dyDescent="0.25">
      <c r="A3074" s="1" t="str">
        <f>"000K0801"</f>
        <v>000K0801</v>
      </c>
      <c r="B3074" s="1" t="str">
        <f>"NU"</f>
        <v>NU</v>
      </c>
      <c r="C3074" s="3" t="s">
        <v>1399</v>
      </c>
      <c r="D3074" s="3" t="s">
        <v>41</v>
      </c>
      <c r="E3074" s="3" t="s">
        <v>595</v>
      </c>
      <c r="F3074" s="1" t="s">
        <v>41</v>
      </c>
      <c r="G3074" s="30">
        <v>1903.51</v>
      </c>
    </row>
    <row r="3075" spans="1:7" ht="72" x14ac:dyDescent="0.25">
      <c r="A3075" s="1" t="str">
        <f>"000K0801"</f>
        <v>000K0801</v>
      </c>
      <c r="B3075" s="1" t="str">
        <f>"RR"</f>
        <v>RR</v>
      </c>
      <c r="C3075" s="3" t="s">
        <v>1399</v>
      </c>
      <c r="D3075" s="3" t="s">
        <v>41</v>
      </c>
      <c r="E3075" s="3" t="s">
        <v>595</v>
      </c>
      <c r="F3075" s="1" t="s">
        <v>0</v>
      </c>
      <c r="G3075" s="30">
        <v>190.34</v>
      </c>
    </row>
    <row r="3076" spans="1:7" ht="72" x14ac:dyDescent="0.25">
      <c r="A3076" s="1" t="str">
        <f>"000K0802"</f>
        <v>000K0802</v>
      </c>
      <c r="B3076" s="1" t="str">
        <f>"NU"</f>
        <v>NU</v>
      </c>
      <c r="C3076" s="3" t="s">
        <v>1401</v>
      </c>
      <c r="D3076" s="3" t="s">
        <v>41</v>
      </c>
      <c r="E3076" s="3" t="s">
        <v>595</v>
      </c>
      <c r="F3076" s="1" t="s">
        <v>41</v>
      </c>
      <c r="G3076" s="30">
        <v>2438.39</v>
      </c>
    </row>
    <row r="3077" spans="1:7" ht="72" x14ac:dyDescent="0.25">
      <c r="A3077" s="1" t="str">
        <f>"000K0802"</f>
        <v>000K0802</v>
      </c>
      <c r="B3077" s="1" t="str">
        <f t="shared" ref="B3077:B3091" si="60">"RR"</f>
        <v>RR</v>
      </c>
      <c r="C3077" s="3" t="s">
        <v>1401</v>
      </c>
      <c r="D3077" s="3" t="s">
        <v>41</v>
      </c>
      <c r="E3077" s="3" t="s">
        <v>595</v>
      </c>
      <c r="F3077" s="1" t="s">
        <v>0</v>
      </c>
      <c r="G3077" s="30">
        <v>243.82</v>
      </c>
    </row>
    <row r="3078" spans="1:7" ht="100.5" x14ac:dyDescent="0.25">
      <c r="A3078" s="1" t="str">
        <f>"000K0813"</f>
        <v>000K0813</v>
      </c>
      <c r="B3078" s="1" t="str">
        <f t="shared" si="60"/>
        <v>RR</v>
      </c>
      <c r="C3078" s="3" t="s">
        <v>1411</v>
      </c>
      <c r="D3078" s="3" t="s">
        <v>0</v>
      </c>
      <c r="E3078" s="3" t="s">
        <v>10</v>
      </c>
      <c r="F3078" s="1" t="s">
        <v>0</v>
      </c>
      <c r="G3078" s="30">
        <v>331.67</v>
      </c>
    </row>
    <row r="3079" spans="1:7" ht="86.25" x14ac:dyDescent="0.25">
      <c r="A3079" s="1" t="str">
        <f>"000K0814"</f>
        <v>000K0814</v>
      </c>
      <c r="B3079" s="1" t="str">
        <f t="shared" si="60"/>
        <v>RR</v>
      </c>
      <c r="C3079" s="3" t="s">
        <v>1413</v>
      </c>
      <c r="D3079" s="3" t="s">
        <v>0</v>
      </c>
      <c r="E3079" s="3" t="s">
        <v>10</v>
      </c>
      <c r="F3079" s="1" t="s">
        <v>0</v>
      </c>
      <c r="G3079" s="30">
        <v>352.87</v>
      </c>
    </row>
    <row r="3080" spans="1:7" ht="86.25" x14ac:dyDescent="0.25">
      <c r="A3080" s="1" t="str">
        <f>"000K0815"</f>
        <v>000K0815</v>
      </c>
      <c r="B3080" s="1" t="str">
        <f t="shared" si="60"/>
        <v>RR</v>
      </c>
      <c r="C3080" s="3" t="s">
        <v>1415</v>
      </c>
      <c r="D3080" s="3" t="s">
        <v>0</v>
      </c>
      <c r="E3080" s="3" t="s">
        <v>10</v>
      </c>
      <c r="F3080" s="1" t="s">
        <v>0</v>
      </c>
      <c r="G3080" s="30">
        <v>400</v>
      </c>
    </row>
    <row r="3081" spans="1:7" ht="86.25" x14ac:dyDescent="0.25">
      <c r="A3081" s="1" t="str">
        <f>"000K0816"</f>
        <v>000K0816</v>
      </c>
      <c r="B3081" s="1" t="str">
        <f t="shared" si="60"/>
        <v>RR</v>
      </c>
      <c r="C3081" s="3" t="s">
        <v>1416</v>
      </c>
      <c r="D3081" s="3" t="s">
        <v>0</v>
      </c>
      <c r="E3081" s="3" t="s">
        <v>10</v>
      </c>
      <c r="F3081" s="1" t="s">
        <v>0</v>
      </c>
      <c r="G3081" s="30">
        <v>353.74</v>
      </c>
    </row>
    <row r="3082" spans="1:7" ht="100.5" x14ac:dyDescent="0.25">
      <c r="A3082" s="1" t="str">
        <f>"000K0820"</f>
        <v>000K0820</v>
      </c>
      <c r="B3082" s="1" t="str">
        <f t="shared" si="60"/>
        <v>RR</v>
      </c>
      <c r="C3082" s="3" t="s">
        <v>1418</v>
      </c>
      <c r="D3082" s="3" t="s">
        <v>0</v>
      </c>
      <c r="E3082" s="3" t="s">
        <v>10</v>
      </c>
      <c r="F3082" s="1" t="s">
        <v>0</v>
      </c>
      <c r="G3082" s="30">
        <v>348.62</v>
      </c>
    </row>
    <row r="3083" spans="1:7" ht="86.25" x14ac:dyDescent="0.25">
      <c r="A3083" s="1" t="str">
        <f>"000K0821"</f>
        <v>000K0821</v>
      </c>
      <c r="B3083" s="1" t="str">
        <f t="shared" si="60"/>
        <v>RR</v>
      </c>
      <c r="C3083" s="3" t="s">
        <v>1420</v>
      </c>
      <c r="D3083" s="3" t="s">
        <v>41</v>
      </c>
      <c r="E3083" s="3" t="s">
        <v>711</v>
      </c>
      <c r="F3083" s="1" t="s">
        <v>0</v>
      </c>
      <c r="G3083" s="30">
        <v>353.74</v>
      </c>
    </row>
    <row r="3084" spans="1:7" ht="86.25" x14ac:dyDescent="0.25">
      <c r="A3084" s="1" t="str">
        <f>"000K0822"</f>
        <v>000K0822</v>
      </c>
      <c r="B3084" s="1" t="str">
        <f t="shared" si="60"/>
        <v>RR</v>
      </c>
      <c r="C3084" s="3" t="s">
        <v>1421</v>
      </c>
      <c r="D3084" s="3" t="s">
        <v>41</v>
      </c>
      <c r="E3084" s="3" t="s">
        <v>711</v>
      </c>
      <c r="F3084" s="1" t="s">
        <v>0</v>
      </c>
      <c r="G3084" s="30">
        <v>365.95</v>
      </c>
    </row>
    <row r="3085" spans="1:7" ht="86.25" x14ac:dyDescent="0.25">
      <c r="A3085" s="1" t="str">
        <f>"000K0823"</f>
        <v>000K0823</v>
      </c>
      <c r="B3085" s="1" t="str">
        <f t="shared" si="60"/>
        <v>RR</v>
      </c>
      <c r="C3085" s="3" t="s">
        <v>1422</v>
      </c>
      <c r="D3085" s="3" t="s">
        <v>41</v>
      </c>
      <c r="E3085" s="3" t="s">
        <v>711</v>
      </c>
      <c r="F3085" s="1" t="s">
        <v>0</v>
      </c>
      <c r="G3085" s="30">
        <v>353.74</v>
      </c>
    </row>
    <row r="3086" spans="1:7" ht="86.25" x14ac:dyDescent="0.25">
      <c r="A3086" s="1" t="str">
        <f>"000K0824"</f>
        <v>000K0824</v>
      </c>
      <c r="B3086" s="1" t="str">
        <f t="shared" si="60"/>
        <v>RR</v>
      </c>
      <c r="C3086" s="3" t="s">
        <v>1424</v>
      </c>
      <c r="D3086" s="3" t="s">
        <v>41</v>
      </c>
      <c r="E3086" s="3" t="s">
        <v>711</v>
      </c>
      <c r="F3086" s="1" t="s">
        <v>0</v>
      </c>
      <c r="G3086" s="30">
        <v>535.45000000000005</v>
      </c>
    </row>
    <row r="3087" spans="1:7" ht="72" x14ac:dyDescent="0.25">
      <c r="A3087" s="1" t="str">
        <f>"000K0825"</f>
        <v>000K0825</v>
      </c>
      <c r="B3087" s="1" t="str">
        <f t="shared" si="60"/>
        <v>RR</v>
      </c>
      <c r="C3087" s="3" t="s">
        <v>1425</v>
      </c>
      <c r="D3087" s="3" t="s">
        <v>41</v>
      </c>
      <c r="E3087" s="3" t="s">
        <v>711</v>
      </c>
      <c r="F3087" s="1" t="s">
        <v>0</v>
      </c>
      <c r="G3087" s="30">
        <v>509.98</v>
      </c>
    </row>
    <row r="3088" spans="1:7" ht="86.25" x14ac:dyDescent="0.25">
      <c r="A3088" s="1" t="str">
        <f>"000K0826"</f>
        <v>000K0826</v>
      </c>
      <c r="B3088" s="1" t="str">
        <f t="shared" si="60"/>
        <v>RR</v>
      </c>
      <c r="C3088" s="3" t="s">
        <v>1427</v>
      </c>
      <c r="D3088" s="3" t="s">
        <v>41</v>
      </c>
      <c r="E3088" s="3" t="s">
        <v>711</v>
      </c>
      <c r="F3088" s="1" t="s">
        <v>0</v>
      </c>
      <c r="G3088" s="30">
        <v>954.05</v>
      </c>
    </row>
    <row r="3089" spans="1:7" ht="86.25" x14ac:dyDescent="0.25">
      <c r="A3089" s="1" t="str">
        <f>"000K0827"</f>
        <v>000K0827</v>
      </c>
      <c r="B3089" s="1" t="str">
        <f t="shared" si="60"/>
        <v>RR</v>
      </c>
      <c r="C3089" s="3" t="s">
        <v>1429</v>
      </c>
      <c r="D3089" s="3" t="s">
        <v>41</v>
      </c>
      <c r="E3089" s="3" t="s">
        <v>711</v>
      </c>
      <c r="F3089" s="1" t="s">
        <v>0</v>
      </c>
      <c r="G3089" s="30">
        <v>808.35</v>
      </c>
    </row>
    <row r="3090" spans="1:7" ht="86.25" x14ac:dyDescent="0.25">
      <c r="A3090" s="1" t="str">
        <f>"000K0828"</f>
        <v>000K0828</v>
      </c>
      <c r="B3090" s="1" t="str">
        <f t="shared" si="60"/>
        <v>RR</v>
      </c>
      <c r="C3090" s="3" t="s">
        <v>1430</v>
      </c>
      <c r="D3090" s="3" t="s">
        <v>41</v>
      </c>
      <c r="E3090" s="3" t="s">
        <v>711</v>
      </c>
      <c r="F3090" s="1" t="s">
        <v>0</v>
      </c>
      <c r="G3090" s="30">
        <v>1111.78</v>
      </c>
    </row>
    <row r="3091" spans="1:7" ht="72" x14ac:dyDescent="0.25">
      <c r="A3091" s="1" t="str">
        <f>"000K0829"</f>
        <v>000K0829</v>
      </c>
      <c r="B3091" s="1" t="str">
        <f t="shared" si="60"/>
        <v>RR</v>
      </c>
      <c r="C3091" s="3" t="s">
        <v>1432</v>
      </c>
      <c r="D3091" s="3" t="s">
        <v>41</v>
      </c>
      <c r="E3091" s="3" t="s">
        <v>711</v>
      </c>
      <c r="F3091" s="1" t="s">
        <v>0</v>
      </c>
      <c r="G3091" s="30">
        <v>1089.98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Core Metadata" ma:contentTypeID="0x010100BAD75EA75CD83B45A34259F0B184D02700B2BE04684DDCC34FB28F0EBF3824ECD7" ma:contentTypeVersion="9" ma:contentTypeDescription="" ma:contentTypeScope="" ma:versionID="c49c61a88f697435781602d924ff86ca">
  <xsd:schema xmlns:xsd="http://www.w3.org/2001/XMLSchema" xmlns:xs="http://www.w3.org/2001/XMLSchema" xmlns:p="http://schemas.microsoft.com/office/2006/metadata/properties" xmlns:ns2="76d38050-7b15-4892-beee-6b8430b169cf" xmlns:ns3="32249c65-da49-47e9-984a-f0159a6f027c" targetNamespace="http://schemas.microsoft.com/office/2006/metadata/properties" ma:root="true" ma:fieldsID="2762e314e42e997d6bf5bffd5f99ccb2" ns2:_="" ns3:_="">
    <xsd:import namespace="76d38050-7b15-4892-beee-6b8430b169cf"/>
    <xsd:import namespace="32249c65-da49-47e9-984a-f0159a6f027c"/>
    <xsd:element name="properties">
      <xsd:complexType>
        <xsd:sequence>
          <xsd:element name="documentManagement">
            <xsd:complexType>
              <xsd:all>
                <xsd:element ref="ns2:Fee_x0020_Schedule"/>
                <xsd:element ref="ns2:Effective_x0020_Date"/>
                <xsd:element ref="ns3:DHHSInternetDivision" minOccurs="0"/>
                <xsd:element ref="ns3:DHHSInternetTopic" minOccurs="0"/>
                <xsd:element ref="ns3:DHHSInternetPCM" minOccurs="0"/>
                <xsd:element ref="ns3:DHHSInternetWCP" minOccurs="0"/>
                <xsd:element ref="ns3:SharedWithUsers" minOccurs="0"/>
                <xsd:element ref="ns3:DHHSInternetEffectiv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38050-7b15-4892-beee-6b8430b169cf" elementFormDefault="qualified">
    <xsd:import namespace="http://schemas.microsoft.com/office/2006/documentManagement/types"/>
    <xsd:import namespace="http://schemas.microsoft.com/office/infopath/2007/PartnerControls"/>
    <xsd:element name="Fee_x0020_Schedule" ma:index="2" ma:displayName="Fee Schedule" ma:default="Ambulatory Surgery Center Rates" ma:format="Dropdown" ma:internalName="Fee_x0020_Schedule">
      <xsd:simpleType>
        <xsd:union memberTypes="dms:Text">
          <xsd:simpleType>
            <xsd:restriction base="dms:Choice">
              <xsd:enumeration value="Ambulatory Surgery Center Rates"/>
              <xsd:enumeration value="Ambulance Services"/>
              <xsd:enumeration value="Anesthesia"/>
              <xsd:enumeration value="APR-DRG"/>
              <xsd:enumeration value="Chiropractic Services"/>
              <xsd:enumeration value="Clinical Lab"/>
              <xsd:enumeration value="COVID-19"/>
              <xsd:enumeration value="Dental Services"/>
              <xsd:enumeration value="Durable Medical Equipment, Medical Supplies, Orthotics and Prosthetics"/>
              <xsd:enumeration value="EAPG Base Rates"/>
              <xsd:enumeration value="Enhanced Payments to Primary Care Providers"/>
              <xsd:enumeration value="FQHC"/>
              <xsd:enumeration value="Free Standing Birth Centers"/>
              <xsd:enumeration value="Health Check Services"/>
              <xsd:enumeration value="Hearing Aid"/>
              <xsd:enumeration value="Home &amp; Community Based Services"/>
              <xsd:enumeration value="Home Health Agency"/>
              <xsd:enumeration value="Hospice"/>
              <xsd:enumeration value="Hospital Non-Acute Admin Level of Care"/>
              <xsd:enumeration value="Injectables"/>
              <xsd:enumeration value="Interpretation Services"/>
              <xsd:enumeration value="Mental Health and Substance Use"/>
              <xsd:enumeration value="Non-Emergency Transportation Services"/>
              <xsd:enumeration value="Nursing Services"/>
              <xsd:enumeration value="​Pediatric Feeding Clinics"/>
              <xsd:enumeration value="Personal Assistance Services"/>
              <xsd:enumeration value="Physical Therapy and Occupational Therapy Services"/>
              <xsd:enumeration value="Physician Services"/>
              <xsd:enumeration value="Podiatry Services"/>
              <xsd:enumeration value="Specialized Add-On Services"/>
              <xsd:enumeration value="Speech Pathology and Audiology Services"/>
              <xsd:enumeration value="Swing Bed"/>
              <xsd:enumeration value="Visual Care Services"/>
            </xsd:restriction>
          </xsd:simpleType>
        </xsd:union>
      </xsd:simpleType>
    </xsd:element>
    <xsd:element name="Effective_x0020_Date" ma:index="3" ma:displayName="Effective Date" ma:format="DateOnly" ma:internalName="Effectiv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2249c65-da49-47e9-984a-f0159a6f027c" elementFormDefault="qualified">
    <xsd:import namespace="http://schemas.microsoft.com/office/2006/documentManagement/types"/>
    <xsd:import namespace="http://schemas.microsoft.com/office/infopath/2007/PartnerControls"/>
    <xsd:element name="DHHSInternetDivision" ma:index="4" nillable="true" ma:displayName="Division" ma:format="Dropdown" ma:internalName="DHHSInternetDivision">
      <xsd:simpleType>
        <xsd:restriction base="dms:Choice">
          <xsd:enumeration value="Agency-Wide"/>
          <xsd:enumeration value="Behavioral Health"/>
          <xsd:enumeration value="Children and Family Services"/>
          <xsd:enumeration value="Developmental Disabilities"/>
          <xsd:enumeration value="Medicaid &amp; Long-Term Care"/>
          <xsd:enumeration value="Public Health"/>
          <xsd:enumeration value="Operational"/>
        </xsd:restriction>
      </xsd:simpleType>
    </xsd:element>
    <xsd:element name="DHHSInternetTopic" ma:index="5" nillable="true" ma:displayName="Topic" ma:format="Dropdown" ma:internalName="DHHSInternetTopic">
      <xsd:simpleType>
        <xsd:union memberTypes="dms:Text">
          <xsd:simpleType>
            <xsd:restriction base="dms:Choice">
              <xsd:enumeration value="About"/>
              <xsd:enumeration value="Addiction"/>
              <xsd:enumeration value="Board Info"/>
              <xsd:enumeration value="Certificates"/>
              <xsd:enumeration value="Child Care"/>
              <xsd:enumeration value="Children"/>
              <xsd:enumeration value="Community and Rural Health Planning"/>
              <xsd:enumeration value="Consumer Advocacy"/>
              <xsd:enumeration value="Contact"/>
              <xsd:enumeration value="Disabilities Assistance"/>
              <xsd:enumeration value="Diseases &amp; Conditions"/>
              <xsd:enumeration value="Drug Overdose Prevention"/>
              <xsd:enumeration value="Economic Assistance"/>
              <xsd:enumeration value="Epidemiology and Informatics"/>
              <xsd:enumeration value="Environmental Health"/>
              <xsd:enumeration value="Facilities"/>
              <xsd:enumeration value="Families"/>
              <xsd:enumeration value="General Administration &amp; Support"/>
              <xsd:enumeration value="General Assistance"/>
              <xsd:enumeration value="General Licensing &amp; Regs"/>
              <xsd:enumeration value="Health Promotion"/>
              <xsd:enumeration value="Injury"/>
              <xsd:enumeration value="Legislation"/>
              <xsd:enumeration value="Lifespan Health"/>
              <xsd:enumeration value="MCAH"/>
              <xsd:enumeration value="Medicaid Related Assistance"/>
              <xsd:enumeration value="Mental Health"/>
              <xsd:enumeration value="Online Services"/>
              <xsd:enumeration value="Other"/>
              <xsd:enumeration value="Prevention"/>
              <xsd:enumeration value="Professions &amp; Occupations"/>
              <xsd:enumeration value="Safety"/>
              <xsd:enumeration value="Seniors"/>
              <xsd:enumeration value="State Committees"/>
              <xsd:enumeration value="Statutes &amp; Regs"/>
              <xsd:enumeration value="Suicide Prevention"/>
              <xsd:enumeration value="Tobacco Free Nebraska"/>
              <xsd:enumeration value="Vital Records"/>
              <xsd:enumeration value="Wellness &amp; Prevention"/>
              <xsd:enumeration value="Youth Facilities &amp; Services"/>
              <xsd:enumeration value="News Release"/>
            </xsd:restriction>
          </xsd:simpleType>
        </xsd:union>
      </xsd:simpleType>
    </xsd:element>
    <xsd:element name="DHHSInternetPCM" ma:index="6" nillable="true" ma:displayName="PCM" ma:internalName="DHHSInternetPCM">
      <xsd:complexType>
        <xsd:complexContent>
          <xsd:extension base="dms:MultiChoice">
            <xsd:sequence>
              <xsd:element name="Value" maxOccurs="unbounded" minOccurs="0" nillable="tru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restriction>
                </xsd:simpleType>
              </xsd:element>
            </xsd:sequence>
          </xsd:extension>
        </xsd:complexContent>
      </xsd:complexType>
    </xsd:element>
    <xsd:element name="DHHSInternetWCP" ma:index="7" nillable="true" ma:displayName="WCP" ma:internalName="DHHSInternetWCP">
      <xsd:complexType>
        <xsd:complexContent>
          <xsd:extension base="dms:MultiChoice">
            <xsd:sequence>
              <xsd:element name="Value" maxOccurs="unbounded" minOccurs="0" nillable="true">
                <xsd:simpleType>
                  <xsd:restriction base="dms:Choice">
                    <xsd:enumeration value="9"/>
                    <xsd:enumeration value="10"/>
                    <xsd:enumeration value="11"/>
                    <xsd:enumeration value="12"/>
                    <xsd:enumeration value="13"/>
                    <xsd:enumeration value="14"/>
                    <xsd:enumeration value="15"/>
                    <xsd:enumeration value="16"/>
                    <xsd:enumeration value="17"/>
                    <xsd:enumeration value="18"/>
                    <xsd:enumeration value="19"/>
                    <xsd:enumeration value="20"/>
                    <xsd:enumeration value="21"/>
                    <xsd:enumeration value="22"/>
                    <xsd:enumeration value="23"/>
                    <xsd:enumeration value="24"/>
                    <xsd:enumeration value="25"/>
                    <xsd:enumeration value="26"/>
                    <xsd:enumeration value="27"/>
                    <xsd:enumeration value="28"/>
                    <xsd:enumeration value="29"/>
                    <xsd:enumeration value="30"/>
                    <xsd:enumeration value="31"/>
                    <xsd:enumeration value="32"/>
                    <xsd:enumeration value="33"/>
                    <xsd:enumeration value="34"/>
                    <xsd:enumeration value="35"/>
                    <xsd:enumeration value="36"/>
                    <xsd:enumeration value="37"/>
                    <xsd:enumeration value="38"/>
                    <xsd:enumeration value="39"/>
                    <xsd:enumeration value="40"/>
                    <xsd:enumeration value="41"/>
                    <xsd:enumeration value="42"/>
                    <xsd:enumeration value="43"/>
                    <xsd:enumeration value="44"/>
                    <xsd:enumeration value="45"/>
                    <xsd:enumeration value="46"/>
                    <xsd:enumeration value="47"/>
                    <xsd:enumeration value="48"/>
                    <xsd:enumeration value="49"/>
                    <xsd:enumeration value="50"/>
                    <xsd:enumeration value="51"/>
                    <xsd:enumeration value="52"/>
                    <xsd:enumeration value="53"/>
                    <xsd:enumeration value="54"/>
                    <xsd:enumeration value="55"/>
                    <xsd:enumeration value="56"/>
                    <xsd:enumeration value="57"/>
                    <xsd:enumeration value="58"/>
                    <xsd:enumeration value="59"/>
                    <xsd:enumeration value="60"/>
                    <xsd:enumeration value="61"/>
                    <xsd:enumeration value="62"/>
                    <xsd:enumeration value="63"/>
                    <xsd:enumeration value="64"/>
                    <xsd:enumeration value="65"/>
                    <xsd:enumeration value="66"/>
                    <xsd:enumeration value="67"/>
                    <xsd:enumeration value="68"/>
                    <xsd:enumeration value="69"/>
                    <xsd:enumeration value="70"/>
                    <xsd:enumeration value="71"/>
                    <xsd:enumeration value="72"/>
                    <xsd:enumeration value="73"/>
                    <xsd:enumeration value="74"/>
                    <xsd:enumeration value="75"/>
                    <xsd:enumeration value="76"/>
                    <xsd:enumeration value="77"/>
                    <xsd:enumeration value="78"/>
                    <xsd:enumeration value="79"/>
                    <xsd:enumeration value="80"/>
                    <xsd:enumeration value="81"/>
                    <xsd:enumeration value="82"/>
                    <xsd:enumeration value="83"/>
                    <xsd:enumeration value="84"/>
                    <xsd:enumeration value="85"/>
                    <xsd:enumeration value="86"/>
                    <xsd:enumeration value="87"/>
                    <xsd:enumeration value="88"/>
                    <xsd:enumeration value="89"/>
                    <xsd:enumeration value="90"/>
                    <xsd:enumeration value="91"/>
                    <xsd:enumeration value="92"/>
                    <xsd:enumeration value="93"/>
                    <xsd:enumeration value="94"/>
                    <xsd:enumeration value="95"/>
                    <xsd:enumeration value="96"/>
                    <xsd:enumeration value="97"/>
                    <xsd:enumeration value="98"/>
                    <xsd:enumeration value="99"/>
                    <xsd:enumeration value="100"/>
                    <xsd:enumeration value="101"/>
                  </xsd:restriction>
                </xsd:simpleType>
              </xsd:element>
            </xsd:sequence>
          </xsd:extension>
        </xsd:complexContent>
      </xsd:complex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HHSInternetEffectiveDate" ma:index="15" nillable="true" ma:displayName="Effective Date" ma:format="DateOnly" ma:internalName="DHHSInternetEffectiv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HHSInternetEffectiveDate xmlns="32249c65-da49-47e9-984a-f0159a6f027c" xsi:nil="true"/>
    <DHHSInternetTopic xmlns="32249c65-da49-47e9-984a-f0159a6f027c" xsi:nil="true"/>
    <DHHSInternetPCM xmlns="32249c65-da49-47e9-984a-f0159a6f027c">
      <Value>11</Value>
    </DHHSInternetPCM>
    <DHHSInternetDivision xmlns="32249c65-da49-47e9-984a-f0159a6f027c" xsi:nil="true"/>
    <Fee_x0020_Schedule xmlns="76d38050-7b15-4892-beee-6b8430b169cf">Durable Medical Equipment, Medical Supplies, Orthotics and Prosthetics</Fee_x0020_Schedule>
    <DHHSInternetWCP xmlns="32249c65-da49-47e9-984a-f0159a6f027c"/>
    <Effective_x0020_Date xmlns="76d38050-7b15-4892-beee-6b8430b169cf">2026-07-01T05:00:00+00:00</Effective_x0020_Date>
    <SharedWithUsers xmlns="32249c65-da49-47e9-984a-f0159a6f027c">
      <UserInfo>
        <DisplayName/>
        <AccountId xsi:nil="true"/>
        <AccountType/>
      </UserInfo>
    </SharedWithUsers>
  </documentManagement>
</p:properties>
</file>

<file path=customXml/itemProps1.xml><?xml version="1.0" encoding="utf-8"?>
<ds:datastoreItem xmlns:ds="http://schemas.openxmlformats.org/officeDocument/2006/customXml" ds:itemID="{521414C6-8579-44BF-98C1-A01BFC0E6FE5}"/>
</file>

<file path=customXml/itemProps2.xml><?xml version="1.0" encoding="utf-8"?>
<ds:datastoreItem xmlns:ds="http://schemas.openxmlformats.org/officeDocument/2006/customXml" ds:itemID="{D4143120-BD19-4412-B4E1-31188EAB902A}"/>
</file>

<file path=customXml/itemProps3.xml><?xml version="1.0" encoding="utf-8"?>
<ds:datastoreItem xmlns:ds="http://schemas.openxmlformats.org/officeDocument/2006/customXml" ds:itemID="{939FB7CF-C735-424E-A531-2F298CE9B0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07_202607060926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Suzanne Hart</dc:creator>
  <cp:lastModifiedBy>Hart, Suzanne</cp:lastModifiedBy>
  <dcterms:created xsi:type="dcterms:W3CDTF">2026-07-06T14:43:48Z</dcterms:created>
  <dcterms:modified xsi:type="dcterms:W3CDTF">2026-07-09T14:11:43Z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0x010100BAD75EA75CD83B45A34259F0B184D02700B2BE04684DDCC34FB28F0EBF3824ECD7</vt:lpwstr>
  </property>
  <property fmtid="{D5CDD505-2E9C-101B-9397-08002B2CF9AE}" pid="3" name="Order">
    <vt:r8>84900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y fmtid="{D5CDD505-2E9C-101B-9397-08002B2CF9AE}" pid="9" name="ComplianceAssetId">
    <vt:lpwstr/>
  </property>
</Properties>
</file>