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tables/table8.xml" ContentType="application/vnd.openxmlformats-officedocument.spreadsheetml.table+xml"/>
  <Override PartName="/xl/tables/table9.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10.xml" ContentType="application/vnd.openxmlformats-officedocument.spreadsheetml.table+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mc:AlternateContent xmlns:mc="http://schemas.openxmlformats.org/markup-compatibility/2006">
    <mc:Choice Requires="x15">
      <x15ac:absPath xmlns:x15ac="http://schemas.microsoft.com/office/spreadsheetml/2010/11/ac" url="J:\Network Operations\Region BUDGET PLANS (RBP)\FY-25 RBP Manual &amp; Forms\"/>
    </mc:Choice>
  </mc:AlternateContent>
  <xr:revisionPtr revIDLastSave="0" documentId="13_ncr:1_{E5BF72CC-5288-4ABD-8A53-C3EE5386EF7C}" xr6:coauthVersionLast="47" xr6:coauthVersionMax="47" xr10:uidLastSave="{00000000-0000-0000-0000-000000000000}"/>
  <bookViews>
    <workbookView xWindow="-28920" yWindow="240" windowWidth="29040" windowHeight="17640" activeTab="2" xr2:uid="{00000000-000D-0000-FFFF-FFFF00000000}"/>
  </bookViews>
  <sheets>
    <sheet name="Must Start Here ShiftApproval" sheetId="1" r:id="rId1"/>
    <sheet name="Will Autofill ShiftAcknowlege" sheetId="5" r:id="rId2"/>
    <sheet name="Instructions" sheetId="6" r:id="rId3"/>
    <sheet name="Lists" sheetId="3" state="hidden" r:id="rId4"/>
  </sheets>
  <definedNames>
    <definedName name="_xlnm._FilterDatabase" localSheetId="3" hidden="1">Lists!$A$1:$B$8</definedName>
    <definedName name="CAT">Table117[CAT]</definedName>
    <definedName name="CATII">Lists!$I:$N</definedName>
    <definedName name="EMG">Table2184[[#All],[EMG]]</definedName>
    <definedName name="IP">Table3195[[#All],[IP]]</definedName>
    <definedName name="MOD">Lists!$A$2:$A$9</definedName>
    <definedName name="NRES">Table5217[NRES]</definedName>
    <definedName name="PRE">Table31956[[#All],[PRE]]</definedName>
    <definedName name="RES">Table4209[RES]</definedName>
    <definedName name="RGN">Table31958[[#All],[RGN]]</definedName>
    <definedName name="Select_One">Table4209[RES]</definedName>
    <definedName name="Z_D0466412_23F9_4998_B676_3374F4167594_.wvu.PrintArea" localSheetId="3" hidden="1">Lists!$G$110:$G$176</definedName>
    <definedName name="Z_D0466412_23F9_4998_B676_3374F4167594_.wvu.PrintTitles" localSheetId="3" hidden="1">Lists!#REF!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0" i="5" l="1"/>
  <c r="I35" i="5"/>
  <c r="S35" i="5"/>
  <c r="T11" i="5"/>
  <c r="T12" i="5"/>
  <c r="T13" i="5"/>
  <c r="T14" i="5"/>
  <c r="T15" i="5"/>
  <c r="T16" i="5"/>
  <c r="T17" i="5"/>
  <c r="T18" i="5"/>
  <c r="T19" i="5"/>
  <c r="T20" i="5"/>
  <c r="T21" i="5"/>
  <c r="T22" i="5"/>
  <c r="T23" i="5"/>
  <c r="T24" i="5"/>
  <c r="T25" i="5"/>
  <c r="T26" i="5"/>
  <c r="T27" i="5"/>
  <c r="T28" i="5"/>
  <c r="T29" i="5"/>
  <c r="T30" i="5"/>
  <c r="T31" i="5"/>
  <c r="T32" i="5"/>
  <c r="T33" i="5"/>
  <c r="T34" i="5"/>
  <c r="J11" i="5"/>
  <c r="J12" i="5"/>
  <c r="J13" i="5"/>
  <c r="J14" i="5"/>
  <c r="J15" i="5"/>
  <c r="J16" i="5"/>
  <c r="J17" i="5"/>
  <c r="J18" i="5"/>
  <c r="J19" i="5"/>
  <c r="J20" i="5"/>
  <c r="J21" i="5"/>
  <c r="J22" i="5"/>
  <c r="J23" i="5"/>
  <c r="J24" i="5"/>
  <c r="J25" i="5"/>
  <c r="J26" i="5"/>
  <c r="J27" i="5"/>
  <c r="J28" i="5"/>
  <c r="J29" i="5"/>
  <c r="J30" i="5"/>
  <c r="J31" i="5"/>
  <c r="J32" i="5"/>
  <c r="J33" i="5"/>
  <c r="J34" i="5"/>
  <c r="T10" i="5"/>
  <c r="T40" i="1"/>
  <c r="T32" i="1"/>
  <c r="J32" i="1"/>
  <c r="J26" i="1"/>
  <c r="T26" i="1"/>
  <c r="J27" i="1"/>
  <c r="T27" i="1"/>
  <c r="J28" i="1"/>
  <c r="T28" i="1"/>
  <c r="J29" i="1"/>
  <c r="T29" i="1"/>
  <c r="J30" i="1"/>
  <c r="T30" i="1"/>
  <c r="J31" i="1"/>
  <c r="T31" i="1"/>
  <c r="J34" i="1"/>
  <c r="T34" i="1"/>
  <c r="J35" i="1"/>
  <c r="T35" i="1"/>
  <c r="J36" i="1"/>
  <c r="T36" i="1"/>
  <c r="J37" i="1"/>
  <c r="T37" i="1"/>
  <c r="J38" i="1"/>
  <c r="T38" i="1"/>
  <c r="J39" i="1"/>
  <c r="T39" i="1"/>
  <c r="T9" i="1"/>
  <c r="T10" i="1"/>
  <c r="T11" i="1"/>
  <c r="T12" i="1"/>
  <c r="T13" i="1"/>
  <c r="T14" i="1"/>
  <c r="T15" i="1"/>
  <c r="T16" i="1"/>
  <c r="T17" i="1"/>
  <c r="T18" i="1"/>
  <c r="T19" i="1"/>
  <c r="T20" i="1"/>
  <c r="T21" i="1"/>
  <c r="T22" i="1"/>
  <c r="T23" i="1"/>
  <c r="T24" i="1"/>
  <c r="T25" i="1"/>
  <c r="T8" i="1"/>
  <c r="J9" i="1"/>
  <c r="J10" i="1"/>
  <c r="J11" i="1"/>
  <c r="J12" i="1"/>
  <c r="J13" i="1"/>
  <c r="J14" i="1"/>
  <c r="J15" i="1"/>
  <c r="J16" i="1"/>
  <c r="J17" i="1"/>
  <c r="J18" i="1"/>
  <c r="J19" i="1"/>
  <c r="J20" i="1"/>
  <c r="J21" i="1"/>
  <c r="J22" i="1"/>
  <c r="J23" i="1"/>
  <c r="J24" i="1"/>
  <c r="J25" i="1"/>
  <c r="J8" i="1"/>
  <c r="J7" i="1"/>
  <c r="J40" i="1" l="1"/>
  <c r="N34" i="5"/>
  <c r="I40" i="1" l="1"/>
  <c r="J35" i="5" l="1"/>
  <c r="M10" i="5" l="1"/>
  <c r="M11" i="5"/>
  <c r="M12" i="5"/>
  <c r="M13" i="5"/>
  <c r="M14" i="5"/>
  <c r="M15" i="5"/>
  <c r="M16" i="5"/>
  <c r="M17" i="5"/>
  <c r="M18" i="5"/>
  <c r="M19" i="5"/>
  <c r="M20" i="5"/>
  <c r="M21" i="5"/>
  <c r="M22" i="5"/>
  <c r="M23" i="5"/>
  <c r="M24" i="5"/>
  <c r="M25" i="5"/>
  <c r="M26" i="5"/>
  <c r="M27" i="5"/>
  <c r="M28" i="5"/>
  <c r="M29" i="5"/>
  <c r="M30" i="5"/>
  <c r="M31" i="5"/>
  <c r="M32" i="5"/>
  <c r="M33" i="5"/>
  <c r="M34" i="5"/>
  <c r="L11" i="5"/>
  <c r="L12" i="5"/>
  <c r="L13" i="5"/>
  <c r="L14" i="5"/>
  <c r="L15" i="5"/>
  <c r="L16" i="5"/>
  <c r="L17" i="5"/>
  <c r="L18" i="5"/>
  <c r="L19" i="5"/>
  <c r="L20" i="5"/>
  <c r="L21" i="5"/>
  <c r="L22" i="5"/>
  <c r="L23" i="5"/>
  <c r="L24" i="5"/>
  <c r="L25" i="5"/>
  <c r="L26" i="5"/>
  <c r="L27" i="5"/>
  <c r="L28" i="5"/>
  <c r="L29" i="5"/>
  <c r="L30" i="5"/>
  <c r="L31" i="5"/>
  <c r="L32" i="5"/>
  <c r="L33" i="5"/>
  <c r="L34" i="5"/>
  <c r="L10" i="5"/>
  <c r="Q4" i="5" l="1"/>
  <c r="J8" i="5" s="1"/>
  <c r="S4" i="5"/>
  <c r="E4" i="5" l="1"/>
  <c r="K10" i="5" l="1"/>
  <c r="A11" i="5"/>
  <c r="A12" i="5" s="1"/>
  <c r="A13" i="5" l="1"/>
  <c r="A14" i="5" s="1"/>
  <c r="A15" i="5" s="1"/>
  <c r="A16" i="5" s="1"/>
  <c r="K12" i="5"/>
  <c r="K11" i="5"/>
  <c r="K8" i="1"/>
  <c r="A9" i="1"/>
  <c r="A10" i="1" s="1"/>
  <c r="K10" i="1" s="1"/>
  <c r="A17" i="5" l="1"/>
  <c r="K16" i="5"/>
  <c r="K9" i="1"/>
  <c r="K13" i="5"/>
  <c r="K14" i="5"/>
  <c r="A11" i="1"/>
  <c r="A18" i="5" l="1"/>
  <c r="K17" i="5"/>
  <c r="K15" i="5"/>
  <c r="A12" i="1"/>
  <c r="K11" i="1"/>
  <c r="A19" i="5" l="1"/>
  <c r="K18" i="5"/>
  <c r="A13" i="1"/>
  <c r="K12" i="1"/>
  <c r="T7" i="1"/>
  <c r="A20" i="5" l="1"/>
  <c r="K19" i="5"/>
  <c r="A14" i="1"/>
  <c r="A15" i="1" s="1"/>
  <c r="K13" i="1"/>
  <c r="T35" i="5" l="1"/>
  <c r="A21" i="5"/>
  <c r="K20" i="5"/>
  <c r="K15" i="1"/>
  <c r="A16" i="1"/>
  <c r="K14" i="1"/>
  <c r="T8" i="5"/>
  <c r="A22" i="5" l="1"/>
  <c r="K21" i="5"/>
  <c r="K16" i="1"/>
  <c r="A17" i="1"/>
  <c r="A23" i="5" l="1"/>
  <c r="K22" i="5"/>
  <c r="K17" i="1"/>
  <c r="A18" i="1"/>
  <c r="A24" i="5" l="1"/>
  <c r="K23" i="5"/>
  <c r="A19" i="1"/>
  <c r="K18" i="1"/>
  <c r="A25" i="5" l="1"/>
  <c r="K24" i="5"/>
  <c r="K19" i="1"/>
  <c r="A20" i="1"/>
  <c r="A26" i="5" l="1"/>
  <c r="K25" i="5"/>
  <c r="A21" i="1"/>
  <c r="K20" i="1"/>
  <c r="A27" i="5" l="1"/>
  <c r="K26" i="5"/>
  <c r="K21" i="1"/>
  <c r="A22" i="1"/>
  <c r="A28" i="5" l="1"/>
  <c r="K27" i="5"/>
  <c r="A23" i="1"/>
  <c r="K22" i="1"/>
  <c r="A29" i="5" l="1"/>
  <c r="K28" i="5"/>
  <c r="K23" i="1"/>
  <c r="A24" i="1"/>
  <c r="A30" i="5" l="1"/>
  <c r="K29" i="5"/>
  <c r="A25" i="1"/>
  <c r="A26" i="1" s="1"/>
  <c r="K24" i="1"/>
  <c r="A27" i="1" l="1"/>
  <c r="K26" i="1"/>
  <c r="A31" i="5"/>
  <c r="K30" i="5"/>
  <c r="K25" i="1"/>
  <c r="A28" i="1" l="1"/>
  <c r="K27" i="1"/>
  <c r="A32" i="5"/>
  <c r="K31" i="5"/>
  <c r="A29" i="1" l="1"/>
  <c r="K28" i="1"/>
  <c r="A33" i="5"/>
  <c r="K32" i="5"/>
  <c r="A30" i="1" l="1"/>
  <c r="K29" i="1"/>
  <c r="A34" i="5"/>
  <c r="K34" i="5" s="1"/>
  <c r="K33" i="5"/>
  <c r="A31" i="1" l="1"/>
  <c r="K30" i="1"/>
  <c r="A32" i="1" l="1"/>
  <c r="K32" i="1" s="1"/>
  <c r="K31" i="1"/>
  <c r="A35" i="1" l="1"/>
  <c r="K34" i="1"/>
  <c r="A36" i="1" l="1"/>
  <c r="K35" i="1"/>
  <c r="A37" i="1" l="1"/>
  <c r="K36" i="1"/>
  <c r="A38" i="1" l="1"/>
  <c r="K37" i="1"/>
  <c r="A39" i="1" l="1"/>
  <c r="K38" i="1"/>
  <c r="K39"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Jude Dean</author>
  </authors>
  <commentList>
    <comment ref="E4" authorId="0" shapeId="0" xr:uid="{00000000-0006-0000-0100-000001000000}">
      <text>
        <r>
          <rPr>
            <b/>
            <sz val="9"/>
            <color indexed="81"/>
            <rFont val="Tahoma"/>
            <family val="2"/>
          </rPr>
          <t>This auto fills from page 1</t>
        </r>
      </text>
    </comment>
    <comment ref="Q4" authorId="0" shapeId="0" xr:uid="{00000000-0006-0000-0100-000002000000}">
      <text>
        <r>
          <rPr>
            <b/>
            <sz val="9"/>
            <color indexed="81"/>
            <rFont val="Tahoma"/>
            <family val="2"/>
          </rPr>
          <t>This auto fills from page 1</t>
        </r>
      </text>
    </comment>
    <comment ref="S4" authorId="0" shapeId="0" xr:uid="{00000000-0006-0000-0100-000003000000}">
      <text>
        <r>
          <rPr>
            <b/>
            <sz val="9"/>
            <color indexed="81"/>
            <rFont val="Tahoma"/>
            <family val="2"/>
          </rPr>
          <t>This auto fills from page 1</t>
        </r>
      </text>
    </comment>
  </commentList>
</comments>
</file>

<file path=xl/sharedStrings.xml><?xml version="1.0" encoding="utf-8"?>
<sst xmlns="http://schemas.openxmlformats.org/spreadsheetml/2006/main" count="294" uniqueCount="237">
  <si>
    <t>Enter Region Here:</t>
  </si>
  <si>
    <t>Enter Shift Date:</t>
  </si>
  <si>
    <t xml:space="preserve">Regional Administrator Signature: </t>
  </si>
  <si>
    <t>Date:</t>
  </si>
  <si>
    <t xml:space="preserve">Governing Board Representative Signature: </t>
  </si>
  <si>
    <t>SE</t>
  </si>
  <si>
    <t>Rate</t>
  </si>
  <si>
    <t>Day Support</t>
  </si>
  <si>
    <t>Recovery Support</t>
  </si>
  <si>
    <t>Day Treatment</t>
  </si>
  <si>
    <t>WSA</t>
  </si>
  <si>
    <t>Exp</t>
  </si>
  <si>
    <t>FEP</t>
  </si>
  <si>
    <t>CAT</t>
  </si>
  <si>
    <t>BH</t>
  </si>
  <si>
    <t>is providing ACKNOWLEDGEMENT of the following funding shift(s).</t>
  </si>
  <si>
    <t>FEE</t>
  </si>
  <si>
    <t>MOD</t>
  </si>
  <si>
    <t>SERVICE</t>
  </si>
  <si>
    <t>SHIFT OUT</t>
  </si>
  <si>
    <t>SHIFT IN</t>
  </si>
  <si>
    <t>Region</t>
  </si>
  <si>
    <t>Shift Period</t>
  </si>
  <si>
    <t>Crisis Stabilization</t>
  </si>
  <si>
    <t>Plans for One</t>
  </si>
  <si>
    <t>START$</t>
  </si>
  <si>
    <t>REGION 1</t>
  </si>
  <si>
    <t>REGION 2</t>
  </si>
  <si>
    <t>REGION 3</t>
  </si>
  <si>
    <t>REGION 4</t>
  </si>
  <si>
    <t>REGION 5</t>
  </si>
  <si>
    <t>REGION 6</t>
  </si>
  <si>
    <t>SELECT</t>
  </si>
  <si>
    <t>M</t>
  </si>
  <si>
    <t>M-Y</t>
  </si>
  <si>
    <t>S</t>
  </si>
  <si>
    <t>S-Y</t>
  </si>
  <si>
    <t>Fed$</t>
  </si>
  <si>
    <t>Y</t>
  </si>
  <si>
    <t>N</t>
  </si>
  <si>
    <t>F$</t>
  </si>
  <si>
    <t>Top Right hand corner is the drop down for Shift Date. Oct/Jan/Apr/Jun</t>
  </si>
  <si>
    <t>The Left hand side of the form is for the Service you will SHIFT OUT OF</t>
  </si>
  <si>
    <t>Governing Board Representative Signature:</t>
  </si>
  <si>
    <t>Regional Administrator Signature:</t>
  </si>
  <si>
    <t>When you select a cell           a yellow box will also appear to clarify your entry.</t>
  </si>
  <si>
    <t>An APPROVAL must be submitted.</t>
  </si>
  <si>
    <t>Example - the first yellow box explains column (BH = Behavioral Health) &amp; gives choices that are available in the drop down. YOU CAN NOT select from the YELLOW box.</t>
  </si>
  <si>
    <t>Example of multiple shifts from same service.</t>
  </si>
  <si>
    <t>Note: It is much easier to TAB between columns as they are small</t>
  </si>
  <si>
    <t>When you select a cell a dropdown handle will appear
this is the only way to select a choice</t>
  </si>
  <si>
    <t>=</t>
  </si>
  <si>
    <t>Tab 2: Acknowledgment Form</t>
  </si>
  <si>
    <t>For an ACKNOWLEDGMENT the columns A, B, C must match J, K, L</t>
  </si>
  <si>
    <t>Amount automatically calculated (Column G - Column H)</t>
  </si>
  <si>
    <t>Amount automatically calculated (Column P - Column R)</t>
  </si>
  <si>
    <t>GREY Write-In Section at the bottom of APPROVAL Form is reserved for Region Initiatives (MOD=RI)</t>
  </si>
  <si>
    <t>Write-in Region Initiatives, otherwise use SERVICE</t>
  </si>
  <si>
    <t>ACKNOWLEDGMENT form Columns A, B, C will autofill J, K, L</t>
  </si>
  <si>
    <t>These must match - if they don't then use APPROVAL form</t>
  </si>
  <si>
    <t>ACKNOWLEDGMENT Top half of form reserved for MH shifts</t>
  </si>
  <si>
    <t>ACKNOWLEDGMENT Bottom half of form reserved for SUD shifts</t>
  </si>
  <si>
    <t>The Right hand side of the form is the  Service you will SHIFT IN TO</t>
  </si>
  <si>
    <t>Fiscal Year</t>
  </si>
  <si>
    <t>FY22: JUL 2021-JUN 2022</t>
  </si>
  <si>
    <t>FY23: JUL 2022-JUN 2023</t>
  </si>
  <si>
    <t>FY24: JUL 2023-JUN 2024</t>
  </si>
  <si>
    <t>FY25: JUL 2024-JUN 2025</t>
  </si>
  <si>
    <t>Top Right hand corner is the drop down for Shift Fiscal Year</t>
  </si>
  <si>
    <t>Fiscal Year:</t>
  </si>
  <si>
    <t>Enter Fiscal Year:</t>
  </si>
  <si>
    <t>Region:</t>
  </si>
  <si>
    <t>#</t>
  </si>
  <si>
    <t>Y/N</t>
  </si>
  <si>
    <t>DBH</t>
  </si>
  <si>
    <t>ü</t>
  </si>
  <si>
    <t>\-----------------------------------------------SHIFT OUT OF-----------------------------------------------/</t>
  </si>
  <si>
    <t>\-----------------------------------------------SHIFT IN TO-----------------------------------------------/</t>
  </si>
  <si>
    <t>\-----------------------------------------------------------SHIFT IN TO-----------------------------------------------------------/</t>
  </si>
  <si>
    <t>\-----------------------------------------------------------SHIFT OUT OF-----------------------------------------------------------/</t>
  </si>
  <si>
    <t>(Not Provider Level)</t>
  </si>
  <si>
    <r>
      <t>ACKNOWLEDGEMENT is permitted ONLY when</t>
    </r>
    <r>
      <rPr>
        <b/>
        <sz val="9"/>
        <color rgb="FF0070C0"/>
        <rFont val="Arial Narrow"/>
        <family val="2"/>
      </rPr>
      <t xml:space="preserve"> "OUT OF"</t>
    </r>
    <r>
      <rPr>
        <b/>
        <sz val="9"/>
        <rFont val="Arial Narrow"/>
        <family val="2"/>
      </rPr>
      <t xml:space="preserve"> &amp; </t>
    </r>
    <r>
      <rPr>
        <b/>
        <sz val="9"/>
        <color rgb="FF0070C0"/>
        <rFont val="Arial Narrow"/>
        <family val="2"/>
      </rPr>
      <t>"IN TO"</t>
    </r>
    <r>
      <rPr>
        <b/>
        <sz val="9"/>
        <rFont val="Arial Narrow"/>
        <family val="2"/>
      </rPr>
      <t xml:space="preserve"> (BH &amp; FEE &amp; CAT)</t>
    </r>
    <r>
      <rPr>
        <b/>
        <sz val="9"/>
        <color rgb="FFFF0000"/>
        <rFont val="Arial Narrow"/>
        <family val="2"/>
      </rPr>
      <t xml:space="preserve"> </t>
    </r>
    <r>
      <rPr>
        <b/>
        <u/>
        <sz val="9"/>
        <color rgb="FFFF0000"/>
        <rFont val="Arial Narrow"/>
        <family val="2"/>
      </rPr>
      <t>MATCH</t>
    </r>
    <r>
      <rPr>
        <sz val="9"/>
        <rFont val="Arial Narrow"/>
        <family val="2"/>
      </rPr>
      <t xml:space="preserve"> and when there is </t>
    </r>
    <r>
      <rPr>
        <b/>
        <u/>
        <sz val="9"/>
        <color rgb="FFFF0000"/>
        <rFont val="Arial Narrow"/>
        <family val="2"/>
      </rPr>
      <t>NO</t>
    </r>
    <r>
      <rPr>
        <b/>
        <sz val="9"/>
        <rFont val="Arial Narrow"/>
        <family val="2"/>
      </rPr>
      <t xml:space="preserve"> </t>
    </r>
    <r>
      <rPr>
        <sz val="9"/>
        <rFont val="Arial Narrow"/>
        <family val="2"/>
      </rPr>
      <t>Modifier (MOD).</t>
    </r>
  </si>
  <si>
    <t>YOU MUST START WITH THE "Must Start Here ShiftApproval" Sheet. Whether you will use it or not, all three sheets must be submitted with request.
All information must be placed in header of this sheet and will be auto-filled to the next sheet.</t>
  </si>
  <si>
    <t>BH Shift Out for Acknowledgement:</t>
  </si>
  <si>
    <t>BH Shift In for Acknowledgement:</t>
  </si>
  <si>
    <t>Approval Shift Out Total:</t>
  </si>
  <si>
    <t>Approval Shift In Total:</t>
  </si>
  <si>
    <t>Column K: NEW$MMMDD Column title will autofill based on Shift Date</t>
  </si>
  <si>
    <t>There are 3 tabs at the bottom of the sheet</t>
  </si>
  <si>
    <t>Tab 1: ShiftApproval Form - Start with this form (Both Must be submitted)</t>
  </si>
  <si>
    <t>Column B: BH = Behavioral Health Category</t>
  </si>
  <si>
    <t>Column C: FEE = Billed as either Expense (EXP) or RATE</t>
  </si>
  <si>
    <r>
      <rPr>
        <sz val="12"/>
        <rFont val="Arial"/>
        <family val="2"/>
      </rPr>
      <t xml:space="preserve">
Column D: CAT = Category Options </t>
    </r>
    <r>
      <rPr>
        <sz val="10"/>
        <rFont val="Arial"/>
        <family val="2"/>
      </rPr>
      <t xml:space="preserve">
(If you want to change your CAT you must delete any information in SERVICE cell first)</t>
    </r>
  </si>
  <si>
    <r>
      <t xml:space="preserve">When columns (B, C, D) and (L, M, N) </t>
    </r>
    <r>
      <rPr>
        <b/>
        <i/>
        <u/>
        <sz val="12"/>
        <color rgb="FFFF0000"/>
        <rFont val="Arial"/>
        <family val="2"/>
      </rPr>
      <t>DO NOT</t>
    </r>
    <r>
      <rPr>
        <i/>
        <sz val="12"/>
        <rFont val="Arial"/>
        <family val="2"/>
      </rPr>
      <t xml:space="preserve"> match </t>
    </r>
  </si>
  <si>
    <t>Column E: SERVICE = Services based on CAT chosen</t>
  </si>
  <si>
    <r>
      <t xml:space="preserve">
Column F: MOD = Modifiers 
</t>
    </r>
    <r>
      <rPr>
        <sz val="10"/>
        <rFont val="Arial"/>
        <family val="2"/>
      </rPr>
      <t xml:space="preserve">
APPROVAL form whenever MOD is used</t>
    </r>
  </si>
  <si>
    <t>Column G: F$ = Federal Dollars?</t>
  </si>
  <si>
    <r>
      <rPr>
        <sz val="12"/>
        <rFont val="Arial"/>
        <family val="2"/>
      </rPr>
      <t>Column H: Start$ = Amount you were contracted for (Required Field)</t>
    </r>
    <r>
      <rPr>
        <sz val="10"/>
        <rFont val="Arial"/>
        <family val="2"/>
      </rPr>
      <t xml:space="preserve">
After 1st shift this will be the NEW$ amount for subsequent shifts</t>
    </r>
  </si>
  <si>
    <t>Column J: Cost Model = Amount associated with "SHIFT OUT"
Enter ONLY positive numbers and must have an entry in Column J</t>
  </si>
  <si>
    <r>
      <rPr>
        <sz val="12"/>
        <rFont val="Arial"/>
        <family val="2"/>
      </rPr>
      <t>Column I: SHIFT OUT = Amount you want to "SHIFT OUT"</t>
    </r>
    <r>
      <rPr>
        <sz val="10"/>
        <rFont val="Arial"/>
        <family val="2"/>
      </rPr>
      <t xml:space="preserve">
</t>
    </r>
    <r>
      <rPr>
        <b/>
        <sz val="12"/>
        <rFont val="Arial"/>
        <family val="2"/>
      </rPr>
      <t>Enter ONLY positive numbers and must have an entry in Column I</t>
    </r>
  </si>
  <si>
    <t>Column A: Numbering system added to better track across sheet</t>
  </si>
  <si>
    <t>Column L: Numbering system added to better track across sheet</t>
  </si>
  <si>
    <t>Columns M - S: Same concept as above</t>
  </si>
  <si>
    <r>
      <rPr>
        <sz val="12"/>
        <rFont val="Arial"/>
        <family val="2"/>
      </rPr>
      <t>Column T: SHIFT OUT = Amount you want to "SHIFT OUT"</t>
    </r>
    <r>
      <rPr>
        <sz val="10"/>
        <rFont val="Arial"/>
        <family val="2"/>
      </rPr>
      <t xml:space="preserve">
</t>
    </r>
    <r>
      <rPr>
        <b/>
        <sz val="12"/>
        <rFont val="Arial"/>
        <family val="2"/>
      </rPr>
      <t>Enter ONLY positive numbers and must have an entry in Column I</t>
    </r>
  </si>
  <si>
    <t>Column U: Cost Model = Amount associated with "SHIFT OUT"
Enter ONLY positive numbers and must have an entry in Column J</t>
  </si>
  <si>
    <t>Column V: NEW$MMMDD Column title will autofill based on Shift Date</t>
  </si>
  <si>
    <t>Column W: DBH Y/N Box added for internal use</t>
  </si>
  <si>
    <t>Top Left hand corner is a drop down for Region. (Auto fills to next form)</t>
  </si>
  <si>
    <t>EMERGENCY</t>
  </si>
  <si>
    <t>Assertive Community Treatment</t>
  </si>
  <si>
    <t>Community Support</t>
  </si>
  <si>
    <t>Day Rehabilitation</t>
  </si>
  <si>
    <t>Medication Management</t>
  </si>
  <si>
    <t>Psychiatric Residential Rehabilitation</t>
  </si>
  <si>
    <t>Secure Residential</t>
  </si>
  <si>
    <t>Supported Employment</t>
  </si>
  <si>
    <t>Professional Partner</t>
  </si>
  <si>
    <t>Crisis Response</t>
  </si>
  <si>
    <t>10/22</t>
  </si>
  <si>
    <t>01/22</t>
  </si>
  <si>
    <t>04/22</t>
  </si>
  <si>
    <t>06/22</t>
  </si>
  <si>
    <t>Client Assistance Program</t>
  </si>
  <si>
    <t>Select One</t>
  </si>
  <si>
    <t>24 Hour Crisis Line</t>
  </si>
  <si>
    <t>Emergency Community Support</t>
  </si>
  <si>
    <t>Emergency Psychiatric Observation</t>
  </si>
  <si>
    <t>Flex Funds</t>
  </si>
  <si>
    <t>Medically Monitored Withdrawal Management</t>
  </si>
  <si>
    <t>Mental Health Respite</t>
  </si>
  <si>
    <t>Social Detoxification</t>
  </si>
  <si>
    <t>Acute Inpatient Hospitalization</t>
  </si>
  <si>
    <t>Crisis Inpatient Youth</t>
  </si>
  <si>
    <t>Emergency Protective Custody</t>
  </si>
  <si>
    <t>Inpatient Post Commitment Treatment Days</t>
  </si>
  <si>
    <t>Sub-Acute Inpatient Hospitalization</t>
  </si>
  <si>
    <t>Prevention - Alternative Act</t>
  </si>
  <si>
    <t>Prevention - Community Based</t>
  </si>
  <si>
    <t>Prevention - Education</t>
  </si>
  <si>
    <t>Prevention - Environmental</t>
  </si>
  <si>
    <t>Prevention - Info Dissemination</t>
  </si>
  <si>
    <t>Prevention - Prob. Identification</t>
  </si>
  <si>
    <t>Prevention - Training</t>
  </si>
  <si>
    <t>Prevention Mini Grants</t>
  </si>
  <si>
    <t>Assessment</t>
  </si>
  <si>
    <t>Behavioral Health Integration</t>
  </si>
  <si>
    <t>Dialectical Behavioral Therapy Training</t>
  </si>
  <si>
    <t>Housing Landlord Risk Mgmt</t>
  </si>
  <si>
    <t>Intensive Community Services</t>
  </si>
  <si>
    <t>Interpreter Services</t>
  </si>
  <si>
    <t>Motivational Interviewing Training</t>
  </si>
  <si>
    <t>Outpatient Dual Disorder</t>
  </si>
  <si>
    <t>Outpatient Psychotherapy</t>
  </si>
  <si>
    <t>Peer Support</t>
  </si>
  <si>
    <t>Plans for One - DHHS</t>
  </si>
  <si>
    <t>SOAR</t>
  </si>
  <si>
    <t>Supported Housing</t>
  </si>
  <si>
    <t>Service Initiative</t>
  </si>
  <si>
    <t>Training</t>
  </si>
  <si>
    <t>Secure Residential R&amp;B</t>
  </si>
  <si>
    <t>Short Term Residential</t>
  </si>
  <si>
    <t>Therapeutic Community</t>
  </si>
  <si>
    <t>EMG</t>
  </si>
  <si>
    <t>PRE</t>
  </si>
  <si>
    <t>NRES</t>
  </si>
  <si>
    <t>RES</t>
  </si>
  <si>
    <t>KEY:</t>
  </si>
  <si>
    <t>EMG=Emergency</t>
  </si>
  <si>
    <t>INP=Inpatient</t>
  </si>
  <si>
    <t>PRE=Prevention</t>
  </si>
  <si>
    <t>NRES=Non-Residential</t>
  </si>
  <si>
    <t>RES=Residential</t>
  </si>
  <si>
    <t>Intermediate Residential</t>
  </si>
  <si>
    <t>Halfway House</t>
  </si>
  <si>
    <t>Dual Disorder Residential</t>
  </si>
  <si>
    <t>Regional Administration</t>
  </si>
  <si>
    <t>Regional Consumer Coordination</t>
  </si>
  <si>
    <t>Region CQI Coordination</t>
  </si>
  <si>
    <t>Regional Disaster Coordination</t>
  </si>
  <si>
    <t>Regional Housing Coordination</t>
  </si>
  <si>
    <t>Regional Prevention Coordination</t>
  </si>
  <si>
    <t>Unallocated</t>
  </si>
  <si>
    <t>Hospital Supplemental Support</t>
  </si>
  <si>
    <t xml:space="preserve">Unallocated </t>
  </si>
  <si>
    <t>Regional Emergency Coordination</t>
  </si>
  <si>
    <t>CQI Coordination Training</t>
  </si>
  <si>
    <t>Region Block Grant Coordination</t>
  </si>
  <si>
    <t>Regional Youth System Coordination</t>
  </si>
  <si>
    <t>Ambulatory Detox</t>
  </si>
  <si>
    <t>Contingency Management</t>
  </si>
  <si>
    <t>Coordinated Specialty Care</t>
  </si>
  <si>
    <t>Critical Time Intervention</t>
  </si>
  <si>
    <t>Intensive Outpatient / Adult</t>
  </si>
  <si>
    <t>Medication</t>
  </si>
  <si>
    <t>Mobile Translation Device</t>
  </si>
  <si>
    <t>Navigator</t>
  </si>
  <si>
    <t>Opioid Lab &amp; MedTreatment</t>
  </si>
  <si>
    <t>Pharmacogenomics - PGx</t>
  </si>
  <si>
    <t>Pilot Recovery Wellness Support</t>
  </si>
  <si>
    <t>Post Discharge Tracking</t>
  </si>
  <si>
    <t>Recovery Apps</t>
  </si>
  <si>
    <t>Sequential Intercept Model</t>
  </si>
  <si>
    <t>Supported Education</t>
  </si>
  <si>
    <t>Mental Health First Aid Training</t>
  </si>
  <si>
    <t>Mental Health Prevention Promotion</t>
  </si>
  <si>
    <t>Prevention - Opioid (SOR Grant)</t>
  </si>
  <si>
    <t>Crisis Assessment</t>
  </si>
  <si>
    <t>Crisis Psychotherapy</t>
  </si>
  <si>
    <t>Crisis Stabilization-5</t>
  </si>
  <si>
    <t>The Following Shifts require Approval:</t>
  </si>
  <si>
    <t>Shfits into Region Administration, Coordination or Region provided services.</t>
  </si>
  <si>
    <t>Shifts impacting Maintence of Effort (MOE) (in or out of SUD or MH)</t>
  </si>
  <si>
    <t>Shifts impacting Set Aside funds, (Prevention, First Episode Psychosis, Housing, Women's Set Aside, Crisis)</t>
  </si>
  <si>
    <t>Shifts in or out of Capacity Development and/or Rate Enhancement</t>
  </si>
  <si>
    <t>All other shifts require Acknowledgement</t>
  </si>
  <si>
    <t xml:space="preserve">is requesting </t>
  </si>
  <si>
    <t>for the following funding shift(s).</t>
  </si>
  <si>
    <t xml:space="preserve">Write in Section </t>
  </si>
  <si>
    <t>Professional Partner-Transition Age</t>
  </si>
  <si>
    <t>Pilot</t>
  </si>
  <si>
    <t>RE-Rate</t>
  </si>
  <si>
    <t>RE-Exp</t>
  </si>
  <si>
    <t>IP</t>
  </si>
  <si>
    <t>RGN</t>
  </si>
  <si>
    <t>Family Support</t>
  </si>
  <si>
    <t>Hospital Diversion Over 24 Hours</t>
  </si>
  <si>
    <t>Hospital Diversion Less Than 24 Hours</t>
  </si>
  <si>
    <t>Multisystemic Therapy</t>
  </si>
  <si>
    <t>Opioid Treatment Program (OTP) - Region</t>
  </si>
  <si>
    <t>Opioid Treatment - SOR</t>
  </si>
  <si>
    <t>Therapeutic Consultation</t>
  </si>
  <si>
    <t>Youth Transition Services</t>
  </si>
  <si>
    <t xml:space="preserve">MOD </t>
  </si>
  <si>
    <t>DBH Region Budget Shift Form - Approval Required (Revision 8/21/2024)</t>
  </si>
  <si>
    <t>DBH Region Budget Shift Form - Acknowledgement Required (Revision 8/21/24)</t>
  </si>
  <si>
    <t>RI=Region</t>
  </si>
  <si>
    <t>CAD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</si>
</sst>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9">
    <numFmt numFmtId="8" formatCode="&quot;$&quot;#,##0.00_);[Red]\(&quot;$&quot;#,##0.00\)"/>
    <numFmt numFmtId="44" formatCode="_(&quot;$&quot;* #,##0.00_);_(&quot;$&quot;* \(#,##0.00\);_(&quot;$&quot;* &quot;-&quot;??_);_(@_)"/>
    <numFmt numFmtId="164" formatCode="&quot;$&quot;#,##0.00"/>
    <numFmt numFmtId="165" formatCode="mm/dd/yy;@"/>
    <numFmt numFmtId="166" formatCode="mmm\ d"/>
    <numFmt numFmtId="167" formatCode="\(&quot;$&quot;#,##0.00\)"/>
    <numFmt numFmtId="168" formatCode="mmmd&quot;S&quot;"/>
    <numFmt numFmtId="169" formatCode="&quot;NEW&quot;mmmd"/>
    <numFmt numFmtId="170" formatCode="&quot;NEW&quot;"/>
  </numFmts>
  <fonts count="34" x14ac:knownFonts="1">
    <font>
      <sz val="10"/>
      <name val="Arial"/>
      <family val="2"/>
    </font>
    <font>
      <sz val="11"/>
      <color theme="1"/>
      <name val="Calibri"/>
      <family val="2"/>
      <scheme val="minor"/>
    </font>
    <font>
      <sz val="10"/>
      <name val="Arial Narrow"/>
      <family val="2"/>
    </font>
    <font>
      <b/>
      <sz val="14"/>
      <name val="Arial Narrow"/>
      <family val="2"/>
    </font>
    <font>
      <b/>
      <sz val="10"/>
      <name val="Arial Narrow"/>
      <family val="2"/>
    </font>
    <font>
      <b/>
      <sz val="12"/>
      <name val="Arial Narrow"/>
      <family val="2"/>
    </font>
    <font>
      <sz val="12"/>
      <name val="Arial Narrow"/>
      <family val="2"/>
    </font>
    <font>
      <sz val="9"/>
      <name val="Arial Narrow"/>
      <family val="2"/>
    </font>
    <font>
      <sz val="11"/>
      <name val="Arial Narrow"/>
      <family val="2"/>
    </font>
    <font>
      <b/>
      <sz val="9"/>
      <color indexed="81"/>
      <name val="Tahoma"/>
      <family val="2"/>
    </font>
    <font>
      <sz val="11"/>
      <name val="Arial"/>
      <family val="2"/>
    </font>
    <font>
      <b/>
      <i/>
      <sz val="10"/>
      <color theme="4" tint="-0.249977111117893"/>
      <name val="Arial Narrow"/>
      <family val="2"/>
    </font>
    <font>
      <sz val="12"/>
      <name val="Arial"/>
      <family val="2"/>
    </font>
    <font>
      <i/>
      <sz val="12"/>
      <name val="Arial"/>
      <family val="2"/>
    </font>
    <font>
      <b/>
      <i/>
      <u/>
      <sz val="12"/>
      <color rgb="FFFF0000"/>
      <name val="Arial"/>
      <family val="2"/>
    </font>
    <font>
      <b/>
      <sz val="16"/>
      <name val="Arial"/>
      <family val="2"/>
    </font>
    <font>
      <sz val="8"/>
      <name val="Arial Narrow"/>
      <family val="2"/>
    </font>
    <font>
      <sz val="7"/>
      <name val="Arial Narrow"/>
      <family val="2"/>
    </font>
    <font>
      <b/>
      <sz val="9"/>
      <name val="Arial Narrow"/>
      <family val="2"/>
    </font>
    <font>
      <i/>
      <sz val="9"/>
      <name val="Arial Narrow"/>
      <family val="2"/>
    </font>
    <font>
      <b/>
      <sz val="9"/>
      <color rgb="FF0070C0"/>
      <name val="Arial Narrow"/>
      <family val="2"/>
    </font>
    <font>
      <b/>
      <sz val="9"/>
      <color rgb="FFFF0000"/>
      <name val="Arial Narrow"/>
      <family val="2"/>
    </font>
    <font>
      <b/>
      <u/>
      <sz val="9"/>
      <color rgb="FFFF0000"/>
      <name val="Arial Narrow"/>
      <family val="2"/>
    </font>
    <font>
      <b/>
      <i/>
      <sz val="9"/>
      <color theme="4" tint="-0.249977111117893"/>
      <name val="Arial Narrow"/>
      <family val="2"/>
    </font>
    <font>
      <b/>
      <sz val="9"/>
      <name val="Wingdings"/>
      <charset val="2"/>
    </font>
    <font>
      <sz val="9"/>
      <color rgb="FFFF0000"/>
      <name val="Arial Narrow"/>
      <family val="2"/>
    </font>
    <font>
      <i/>
      <sz val="10"/>
      <name val="Arial Narrow"/>
      <family val="2"/>
    </font>
    <font>
      <b/>
      <sz val="10"/>
      <color rgb="FFFF0000"/>
      <name val="Arial Narrow"/>
      <family val="2"/>
    </font>
    <font>
      <b/>
      <sz val="12"/>
      <name val="Arial"/>
      <family val="2"/>
    </font>
    <font>
      <sz val="10"/>
      <name val="Arial Narrow"/>
      <family val="2"/>
    </font>
    <font>
      <sz val="11"/>
      <name val="Calibri"/>
      <family val="2"/>
    </font>
    <font>
      <sz val="10"/>
      <color rgb="FF000000"/>
      <name val="Arial Narrow"/>
      <family val="2"/>
    </font>
    <font>
      <sz val="10"/>
      <name val="Aptos Black"/>
      <family val="2"/>
    </font>
    <font>
      <sz val="10"/>
      <name val="Arial Narrow"/>
    </font>
  </fonts>
  <fills count="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4" tint="0.59999389629810485"/>
        <bgColor indexed="64"/>
      </patternFill>
    </fill>
    <fill>
      <patternFill patternType="solid">
        <fgColor rgb="FF96D7D2"/>
        <bgColor indexed="64"/>
      </patternFill>
    </fill>
    <fill>
      <patternFill patternType="solid">
        <fgColor rgb="FFD5EFED"/>
        <bgColor indexed="64"/>
      </patternFill>
    </fill>
    <fill>
      <patternFill patternType="solid">
        <fgColor rgb="FF66FF99"/>
        <bgColor indexed="64"/>
      </patternFill>
    </fill>
  </fills>
  <borders count="47">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right/>
      <top style="medium">
        <color indexed="64"/>
      </top>
      <bottom style="medium">
        <color indexed="64"/>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s>
  <cellStyleXfs count="2">
    <xf numFmtId="0" fontId="0" fillId="0" borderId="0"/>
    <xf numFmtId="44" fontId="1" fillId="0" borderId="0" applyFont="0" applyFill="0" applyBorder="0" applyAlignment="0" applyProtection="0"/>
  </cellStyleXfs>
  <cellXfs count="231">
    <xf numFmtId="0" fontId="0" fillId="0" borderId="0" xfId="0"/>
    <xf numFmtId="0" fontId="2" fillId="0" borderId="0" xfId="0" applyFont="1" applyAlignment="1" applyProtection="1">
      <alignment vertical="center"/>
    </xf>
    <xf numFmtId="0" fontId="7" fillId="0" borderId="0" xfId="0" applyFont="1" applyAlignment="1" applyProtection="1">
      <alignment vertical="center"/>
    </xf>
    <xf numFmtId="0" fontId="7" fillId="0" borderId="0" xfId="0" applyFont="1" applyFill="1" applyAlignment="1" applyProtection="1">
      <alignment vertical="center"/>
    </xf>
    <xf numFmtId="0" fontId="7" fillId="0" borderId="0" xfId="0" applyFont="1" applyFill="1" applyBorder="1" applyAlignment="1" applyProtection="1">
      <alignment vertical="center"/>
    </xf>
    <xf numFmtId="0" fontId="3" fillId="0" borderId="0" xfId="0" applyFont="1" applyBorder="1" applyAlignment="1" applyProtection="1">
      <alignment vertical="center"/>
    </xf>
    <xf numFmtId="0" fontId="6" fillId="0" borderId="0" xfId="0" applyFont="1" applyAlignment="1" applyProtection="1">
      <alignment horizontal="center" vertical="center"/>
    </xf>
    <xf numFmtId="0" fontId="2" fillId="0" borderId="1" xfId="0" applyFont="1" applyBorder="1" applyAlignment="1" applyProtection="1">
      <alignment horizontal="center" vertical="center"/>
    </xf>
    <xf numFmtId="0" fontId="4" fillId="0" borderId="0" xfId="0" applyFont="1" applyAlignment="1" applyProtection="1">
      <alignment vertical="center"/>
    </xf>
    <xf numFmtId="0" fontId="6" fillId="0" borderId="0" xfId="0" applyFont="1" applyBorder="1" applyAlignment="1" applyProtection="1">
      <alignment horizontal="center" vertical="center"/>
    </xf>
    <xf numFmtId="0" fontId="8" fillId="0" borderId="0" xfId="0" applyFont="1" applyAlignment="1" applyProtection="1">
      <alignment vertical="center"/>
    </xf>
    <xf numFmtId="0" fontId="8" fillId="0" borderId="0" xfId="0" applyFont="1" applyBorder="1" applyAlignment="1" applyProtection="1">
      <alignment vertical="center" wrapText="1"/>
    </xf>
    <xf numFmtId="0" fontId="7" fillId="0" borderId="0" xfId="0" applyFont="1" applyAlignment="1" applyProtection="1">
      <alignment horizontal="center" vertical="center"/>
    </xf>
    <xf numFmtId="40" fontId="2" fillId="0" borderId="0" xfId="0" applyNumberFormat="1" applyFont="1" applyAlignment="1" applyProtection="1">
      <alignment vertical="center"/>
    </xf>
    <xf numFmtId="0" fontId="4" fillId="0" borderId="0" xfId="0" applyFont="1" applyBorder="1" applyAlignment="1" applyProtection="1">
      <alignment vertical="center"/>
    </xf>
    <xf numFmtId="40" fontId="2" fillId="0" borderId="0" xfId="0" applyNumberFormat="1" applyFont="1" applyBorder="1" applyAlignment="1" applyProtection="1">
      <alignment vertical="center"/>
    </xf>
    <xf numFmtId="0" fontId="2" fillId="0" borderId="0" xfId="0" applyFont="1" applyBorder="1" applyAlignment="1" applyProtection="1">
      <alignment vertical="center"/>
    </xf>
    <xf numFmtId="165" fontId="2" fillId="0" borderId="0" xfId="0" applyNumberFormat="1" applyFont="1" applyBorder="1" applyAlignment="1" applyProtection="1">
      <alignment vertical="center"/>
    </xf>
    <xf numFmtId="0" fontId="10" fillId="0" borderId="0" xfId="0" applyFont="1"/>
    <xf numFmtId="0" fontId="10" fillId="0" borderId="9" xfId="0" applyFont="1" applyBorder="1" applyAlignment="1">
      <alignment horizontal="center" vertical="center"/>
    </xf>
    <xf numFmtId="0" fontId="10" fillId="0" borderId="9" xfId="0" applyFont="1" applyBorder="1"/>
    <xf numFmtId="0" fontId="10" fillId="0" borderId="9" xfId="0" applyFont="1" applyBorder="1" applyAlignment="1"/>
    <xf numFmtId="0" fontId="0" fillId="0" borderId="0" xfId="0" applyFont="1" applyAlignment="1">
      <alignment wrapText="1"/>
    </xf>
    <xf numFmtId="0" fontId="0" fillId="0" borderId="9" xfId="0" applyFont="1" applyBorder="1" applyAlignment="1">
      <alignment horizontal="left" vertical="center" wrapText="1"/>
    </xf>
    <xf numFmtId="0" fontId="12" fillId="0" borderId="9" xfId="0" applyFont="1" applyBorder="1" applyAlignment="1">
      <alignment horizontal="left" vertical="center" wrapText="1"/>
    </xf>
    <xf numFmtId="0" fontId="13" fillId="0" borderId="9" xfId="0" applyFont="1" applyBorder="1" applyAlignment="1">
      <alignment horizontal="left" vertical="center" wrapText="1"/>
    </xf>
    <xf numFmtId="0" fontId="15" fillId="0" borderId="9" xfId="0" applyFont="1" applyBorder="1" applyAlignment="1">
      <alignment horizontal="center" vertical="center"/>
    </xf>
    <xf numFmtId="0" fontId="10" fillId="0" borderId="9" xfId="0" applyFont="1" applyBorder="1" applyAlignment="1">
      <alignment horizontal="center" vertical="center" wrapText="1"/>
    </xf>
    <xf numFmtId="164" fontId="2" fillId="0" borderId="0" xfId="0" applyNumberFormat="1" applyFont="1" applyAlignment="1" applyProtection="1">
      <alignment vertical="center"/>
    </xf>
    <xf numFmtId="8" fontId="2" fillId="0" borderId="0" xfId="0" applyNumberFormat="1" applyFont="1" applyAlignment="1" applyProtection="1">
      <alignment vertical="center"/>
    </xf>
    <xf numFmtId="0" fontId="2" fillId="0" borderId="15" xfId="0" applyFont="1" applyFill="1" applyBorder="1" applyAlignment="1" applyProtection="1">
      <alignment horizontal="center" vertical="center"/>
    </xf>
    <xf numFmtId="0" fontId="2" fillId="0" borderId="8" xfId="0" applyFont="1" applyFill="1" applyBorder="1" applyAlignment="1" applyProtection="1">
      <alignment vertical="center"/>
    </xf>
    <xf numFmtId="0" fontId="2" fillId="0" borderId="9" xfId="0" applyFont="1" applyFill="1" applyBorder="1" applyAlignment="1" applyProtection="1">
      <alignment vertical="center"/>
    </xf>
    <xf numFmtId="0" fontId="2" fillId="0" borderId="0" xfId="0" applyFont="1" applyFill="1" applyAlignment="1" applyProtection="1">
      <alignment vertical="center"/>
    </xf>
    <xf numFmtId="166" fontId="2" fillId="0" borderId="0" xfId="0" applyNumberFormat="1" applyFont="1" applyFill="1" applyAlignment="1" applyProtection="1">
      <alignment horizontal="center" vertical="center"/>
    </xf>
    <xf numFmtId="0" fontId="2" fillId="0" borderId="0" xfId="0" applyFont="1" applyFill="1" applyBorder="1" applyAlignment="1" applyProtection="1">
      <alignment vertical="center"/>
    </xf>
    <xf numFmtId="166" fontId="2" fillId="0" borderId="0" xfId="0" applyNumberFormat="1" applyFont="1" applyFill="1" applyBorder="1" applyAlignment="1" applyProtection="1">
      <alignment horizontal="center" vertical="center"/>
    </xf>
    <xf numFmtId="0" fontId="2" fillId="0" borderId="19" xfId="0" applyFont="1" applyFill="1" applyBorder="1" applyAlignment="1" applyProtection="1">
      <alignment vertical="center"/>
    </xf>
    <xf numFmtId="0" fontId="6" fillId="0" borderId="0" xfId="0" applyFont="1" applyAlignment="1" applyProtection="1">
      <alignment vertical="center"/>
    </xf>
    <xf numFmtId="0" fontId="16" fillId="0" borderId="0" xfId="0" applyFont="1" applyBorder="1" applyAlignment="1" applyProtection="1">
      <alignment vertical="center"/>
    </xf>
    <xf numFmtId="0" fontId="8" fillId="0" borderId="0" xfId="0" applyFont="1" applyBorder="1" applyAlignment="1" applyProtection="1">
      <alignment horizontal="center" vertical="center" wrapText="1"/>
    </xf>
    <xf numFmtId="0" fontId="2" fillId="0" borderId="0" xfId="0" applyFont="1" applyAlignment="1" applyProtection="1">
      <alignment horizontal="center" vertical="center" wrapText="1"/>
    </xf>
    <xf numFmtId="0" fontId="18" fillId="0" borderId="0" xfId="0" applyFont="1" applyBorder="1" applyAlignment="1" applyProtection="1">
      <alignment vertical="center"/>
    </xf>
    <xf numFmtId="0" fontId="7" fillId="0" borderId="1" xfId="0" applyFont="1" applyBorder="1" applyAlignment="1" applyProtection="1">
      <alignment horizontal="center" vertical="center"/>
    </xf>
    <xf numFmtId="0" fontId="18" fillId="0" borderId="4" xfId="0" applyFont="1" applyBorder="1" applyAlignment="1" applyProtection="1">
      <alignment vertical="center"/>
    </xf>
    <xf numFmtId="0" fontId="18" fillId="0" borderId="0" xfId="0" applyFont="1" applyBorder="1" applyAlignment="1" applyProtection="1">
      <alignment horizontal="center" vertical="center"/>
    </xf>
    <xf numFmtId="0" fontId="7" fillId="0" borderId="0" xfId="0" applyFont="1" applyBorder="1" applyAlignment="1" applyProtection="1">
      <alignment vertical="center" wrapText="1"/>
    </xf>
    <xf numFmtId="0" fontId="18" fillId="0" borderId="0" xfId="0" applyFont="1" applyAlignment="1" applyProtection="1">
      <alignment horizontal="center" vertical="center"/>
    </xf>
    <xf numFmtId="0" fontId="7" fillId="2" borderId="12" xfId="0" applyFont="1" applyFill="1" applyBorder="1" applyAlignment="1" applyProtection="1">
      <alignment horizontal="center" vertical="center" wrapText="1"/>
    </xf>
    <xf numFmtId="0" fontId="21" fillId="2" borderId="24" xfId="0" applyFont="1" applyFill="1" applyBorder="1" applyAlignment="1" applyProtection="1">
      <alignment horizontal="center" vertical="center" wrapText="1"/>
    </xf>
    <xf numFmtId="0" fontId="21" fillId="2" borderId="13" xfId="0" applyFont="1" applyFill="1" applyBorder="1" applyAlignment="1" applyProtection="1">
      <alignment horizontal="center" vertical="center" wrapText="1"/>
    </xf>
    <xf numFmtId="0" fontId="18" fillId="2" borderId="13" xfId="0" applyFont="1" applyFill="1" applyBorder="1" applyAlignment="1" applyProtection="1">
      <alignment horizontal="center" vertical="center" wrapText="1"/>
    </xf>
    <xf numFmtId="169" fontId="18" fillId="2" borderId="25" xfId="0" applyNumberFormat="1" applyFont="1" applyFill="1" applyBorder="1" applyAlignment="1" applyProtection="1">
      <alignment horizontal="center" vertical="center" wrapText="1"/>
    </xf>
    <xf numFmtId="0" fontId="21" fillId="2" borderId="12" xfId="0" applyFont="1" applyFill="1" applyBorder="1" applyAlignment="1" applyProtection="1">
      <alignment horizontal="center" vertical="center" wrapText="1"/>
    </xf>
    <xf numFmtId="168" fontId="18" fillId="2" borderId="13" xfId="0" applyNumberFormat="1" applyFont="1" applyFill="1" applyBorder="1" applyAlignment="1" applyProtection="1">
      <alignment horizontal="center" vertical="center" wrapText="1"/>
    </xf>
    <xf numFmtId="0" fontId="7" fillId="0" borderId="0" xfId="0" applyFont="1" applyAlignment="1" applyProtection="1">
      <alignment vertical="center" wrapText="1"/>
    </xf>
    <xf numFmtId="0" fontId="7" fillId="2" borderId="23" xfId="0" applyFont="1" applyFill="1" applyBorder="1" applyAlignment="1" applyProtection="1">
      <alignment horizontal="center" vertical="center"/>
      <protection locked="0"/>
    </xf>
    <xf numFmtId="0" fontId="7" fillId="2" borderId="10" xfId="0" applyFont="1" applyFill="1" applyBorder="1" applyAlignment="1" applyProtection="1">
      <alignment horizontal="center" vertical="center"/>
      <protection locked="0"/>
    </xf>
    <xf numFmtId="0" fontId="7" fillId="0" borderId="10" xfId="0" applyFont="1" applyBorder="1" applyAlignment="1" applyProtection="1">
      <alignment vertical="center"/>
      <protection locked="0"/>
    </xf>
    <xf numFmtId="164" fontId="7" fillId="2" borderId="10" xfId="1" quotePrefix="1" applyNumberFormat="1" applyFont="1" applyFill="1" applyBorder="1" applyAlignment="1" applyProtection="1">
      <alignment horizontal="center" vertical="center"/>
      <protection locked="0"/>
    </xf>
    <xf numFmtId="167" fontId="25" fillId="2" borderId="10" xfId="1" quotePrefix="1" applyNumberFormat="1" applyFont="1" applyFill="1" applyBorder="1" applyAlignment="1" applyProtection="1">
      <alignment horizontal="center" vertical="center"/>
      <protection locked="0"/>
    </xf>
    <xf numFmtId="0" fontId="7" fillId="2" borderId="27" xfId="0" applyNumberFormat="1" applyFont="1" applyFill="1" applyBorder="1" applyAlignment="1" applyProtection="1">
      <alignment horizontal="center" vertical="center"/>
    </xf>
    <xf numFmtId="8" fontId="18" fillId="2" borderId="17" xfId="0" applyNumberFormat="1" applyFont="1" applyFill="1" applyBorder="1" applyAlignment="1" applyProtection="1">
      <alignment horizontal="center" vertical="center"/>
    </xf>
    <xf numFmtId="0" fontId="7" fillId="0" borderId="9" xfId="0" applyFont="1" applyBorder="1" applyAlignment="1" applyProtection="1">
      <alignment vertical="center"/>
      <protection locked="0"/>
    </xf>
    <xf numFmtId="167" fontId="25" fillId="2" borderId="9" xfId="1" quotePrefix="1" applyNumberFormat="1" applyFont="1" applyFill="1" applyBorder="1" applyAlignment="1" applyProtection="1">
      <alignment horizontal="center" vertical="center"/>
      <protection locked="0"/>
    </xf>
    <xf numFmtId="0" fontId="7" fillId="2" borderId="7" xfId="0" applyNumberFormat="1" applyFont="1" applyFill="1" applyBorder="1" applyAlignment="1" applyProtection="1">
      <alignment horizontal="center" vertical="center"/>
    </xf>
    <xf numFmtId="0" fontId="7" fillId="2" borderId="10" xfId="0" applyNumberFormat="1" applyFont="1" applyFill="1" applyBorder="1" applyAlignment="1" applyProtection="1">
      <alignment horizontal="center" vertical="center"/>
    </xf>
    <xf numFmtId="0" fontId="7" fillId="2" borderId="26" xfId="0" applyFont="1" applyFill="1" applyBorder="1" applyAlignment="1" applyProtection="1">
      <alignment horizontal="center" vertical="center"/>
      <protection locked="0"/>
    </xf>
    <xf numFmtId="0" fontId="7" fillId="2" borderId="9" xfId="0" applyFont="1" applyFill="1" applyBorder="1" applyAlignment="1" applyProtection="1">
      <alignment horizontal="center" vertical="center"/>
      <protection locked="0"/>
    </xf>
    <xf numFmtId="164" fontId="7" fillId="2" borderId="9" xfId="1" quotePrefix="1" applyNumberFormat="1" applyFont="1" applyFill="1" applyBorder="1" applyAlignment="1" applyProtection="1">
      <alignment horizontal="center" vertical="center"/>
      <protection locked="0"/>
    </xf>
    <xf numFmtId="0" fontId="7" fillId="2" borderId="28" xfId="0" applyFont="1" applyFill="1" applyBorder="1" applyAlignment="1" applyProtection="1">
      <alignment horizontal="center" vertical="center"/>
      <protection locked="0"/>
    </xf>
    <xf numFmtId="0" fontId="7" fillId="2" borderId="11" xfId="0" applyFont="1" applyFill="1" applyBorder="1" applyAlignment="1" applyProtection="1">
      <alignment horizontal="center" vertical="center"/>
      <protection locked="0"/>
    </xf>
    <xf numFmtId="0" fontId="7" fillId="0" borderId="14" xfId="0" applyFont="1" applyBorder="1" applyAlignment="1" applyProtection="1">
      <alignment vertical="center"/>
      <protection locked="0"/>
    </xf>
    <xf numFmtId="164" fontId="7" fillId="2" borderId="11" xfId="1" quotePrefix="1" applyNumberFormat="1" applyFont="1" applyFill="1" applyBorder="1" applyAlignment="1" applyProtection="1">
      <alignment horizontal="center" vertical="center"/>
      <protection locked="0"/>
    </xf>
    <xf numFmtId="167" fontId="25" fillId="2" borderId="14" xfId="1" quotePrefix="1" applyNumberFormat="1" applyFont="1" applyFill="1" applyBorder="1" applyAlignment="1" applyProtection="1">
      <alignment horizontal="center" vertical="center"/>
      <protection locked="0"/>
    </xf>
    <xf numFmtId="0" fontId="7" fillId="2" borderId="11" xfId="0" applyNumberFormat="1" applyFont="1" applyFill="1" applyBorder="1" applyAlignment="1" applyProtection="1">
      <alignment horizontal="center" vertical="center"/>
    </xf>
    <xf numFmtId="0" fontId="18" fillId="0" borderId="0" xfId="0" applyFont="1" applyAlignment="1" applyProtection="1">
      <alignment vertical="center"/>
    </xf>
    <xf numFmtId="0" fontId="7" fillId="0" borderId="0" xfId="0" applyFont="1" applyBorder="1" applyAlignment="1" applyProtection="1">
      <alignment vertical="center"/>
    </xf>
    <xf numFmtId="40" fontId="7" fillId="0" borderId="0" xfId="0" applyNumberFormat="1" applyFont="1" applyBorder="1" applyAlignment="1" applyProtection="1">
      <alignment vertical="center"/>
    </xf>
    <xf numFmtId="165" fontId="7" fillId="0" borderId="0" xfId="0" applyNumberFormat="1" applyFont="1" applyBorder="1" applyAlignment="1" applyProtection="1">
      <alignment vertical="center"/>
    </xf>
    <xf numFmtId="40" fontId="7" fillId="0" borderId="0" xfId="0" applyNumberFormat="1" applyFont="1" applyAlignment="1" applyProtection="1">
      <alignment vertical="center"/>
    </xf>
    <xf numFmtId="0" fontId="6" fillId="0" borderId="0" xfId="0" applyFont="1" applyAlignment="1" applyProtection="1">
      <alignment horizontal="right" vertical="center"/>
    </xf>
    <xf numFmtId="0" fontId="5" fillId="0" borderId="0" xfId="0" applyFont="1" applyBorder="1" applyAlignment="1" applyProtection="1">
      <alignment horizontal="left" vertical="center"/>
    </xf>
    <xf numFmtId="0" fontId="7" fillId="0" borderId="0" xfId="0" applyFont="1" applyBorder="1" applyAlignment="1" applyProtection="1">
      <alignment horizontal="center" vertical="center"/>
    </xf>
    <xf numFmtId="0" fontId="17" fillId="0" borderId="0" xfId="0" applyFont="1" applyAlignment="1" applyProtection="1">
      <alignment vertical="center"/>
    </xf>
    <xf numFmtId="0" fontId="7" fillId="0" borderId="16" xfId="0" applyFont="1" applyBorder="1" applyAlignment="1" applyProtection="1">
      <alignment vertical="center"/>
      <protection locked="0"/>
    </xf>
    <xf numFmtId="0" fontId="7" fillId="0" borderId="10" xfId="0" applyFont="1" applyFill="1" applyBorder="1" applyAlignment="1" applyProtection="1">
      <alignment horizontal="center" vertical="center"/>
      <protection locked="0"/>
    </xf>
    <xf numFmtId="164" fontId="7" fillId="0" borderId="10" xfId="1" quotePrefix="1" applyNumberFormat="1" applyFont="1" applyFill="1" applyBorder="1" applyAlignment="1" applyProtection="1">
      <alignment horizontal="center" vertical="center"/>
      <protection locked="0"/>
    </xf>
    <xf numFmtId="0" fontId="5" fillId="0" borderId="0" xfId="0" applyFont="1" applyFill="1" applyBorder="1" applyAlignment="1" applyProtection="1">
      <alignment horizontal="center" vertical="center"/>
      <protection locked="0"/>
    </xf>
    <xf numFmtId="166" fontId="5" fillId="0" borderId="0" xfId="0" applyNumberFormat="1" applyFont="1" applyFill="1" applyBorder="1" applyAlignment="1" applyProtection="1">
      <alignment horizontal="center" vertical="center"/>
      <protection locked="0"/>
    </xf>
    <xf numFmtId="166" fontId="4" fillId="0" borderId="0" xfId="0" applyNumberFormat="1" applyFont="1" applyFill="1" applyBorder="1" applyAlignment="1" applyProtection="1">
      <alignment horizontal="center" vertical="center"/>
      <protection locked="0"/>
    </xf>
    <xf numFmtId="40" fontId="17" fillId="0" borderId="0" xfId="0" applyNumberFormat="1" applyFont="1" applyBorder="1" applyAlignment="1" applyProtection="1">
      <alignment vertical="center"/>
    </xf>
    <xf numFmtId="14" fontId="2" fillId="0" borderId="0" xfId="0" applyNumberFormat="1" applyFont="1" applyBorder="1" applyAlignment="1" applyProtection="1">
      <alignment horizontal="center" vertical="center"/>
      <protection locked="0"/>
    </xf>
    <xf numFmtId="0" fontId="4" fillId="0" borderId="0" xfId="0" applyFont="1" applyBorder="1" applyAlignment="1" applyProtection="1">
      <alignment horizontal="right" vertical="center"/>
    </xf>
    <xf numFmtId="164" fontId="4" fillId="0" borderId="0" xfId="0" applyNumberFormat="1" applyFont="1" applyBorder="1" applyAlignment="1" applyProtection="1">
      <alignment horizontal="center" vertical="center"/>
    </xf>
    <xf numFmtId="0" fontId="7" fillId="0" borderId="1" xfId="0" applyFont="1" applyBorder="1" applyAlignment="1" applyProtection="1">
      <alignment vertical="center"/>
    </xf>
    <xf numFmtId="0" fontId="18" fillId="0" borderId="1" xfId="0" applyFont="1" applyBorder="1" applyAlignment="1" applyProtection="1">
      <alignment vertical="center"/>
    </xf>
    <xf numFmtId="0" fontId="8" fillId="0" borderId="0" xfId="0" applyFont="1" applyAlignment="1" applyProtection="1">
      <alignment horizontal="center" vertical="center"/>
    </xf>
    <xf numFmtId="40" fontId="2" fillId="0" borderId="1" xfId="0" applyNumberFormat="1" applyFont="1" applyBorder="1" applyAlignment="1" applyProtection="1">
      <alignment vertical="center"/>
    </xf>
    <xf numFmtId="40" fontId="17" fillId="0" borderId="1" xfId="0" applyNumberFormat="1" applyFont="1" applyBorder="1" applyAlignment="1" applyProtection="1">
      <alignment vertical="center"/>
    </xf>
    <xf numFmtId="164" fontId="18" fillId="0" borderId="13" xfId="0" applyNumberFormat="1" applyFont="1" applyBorder="1" applyAlignment="1" applyProtection="1">
      <alignment horizontal="center" vertical="center"/>
    </xf>
    <xf numFmtId="0" fontId="18" fillId="4" borderId="6" xfId="0" applyFont="1" applyFill="1" applyBorder="1" applyAlignment="1" applyProtection="1">
      <alignment horizontal="center" vertical="center"/>
    </xf>
    <xf numFmtId="8" fontId="18" fillId="0" borderId="3" xfId="0" applyNumberFormat="1" applyFont="1" applyBorder="1" applyAlignment="1" applyProtection="1">
      <alignment horizontal="center" vertical="center"/>
    </xf>
    <xf numFmtId="167" fontId="21" fillId="2" borderId="13" xfId="1" quotePrefix="1" applyNumberFormat="1" applyFont="1" applyFill="1" applyBorder="1" applyAlignment="1" applyProtection="1">
      <alignment horizontal="center" vertical="center"/>
    </xf>
    <xf numFmtId="0" fontId="7" fillId="2" borderId="24" xfId="0" applyFont="1" applyFill="1" applyBorder="1" applyAlignment="1" applyProtection="1">
      <alignment horizontal="center" vertical="center" wrapText="1"/>
    </xf>
    <xf numFmtId="168" fontId="24" fillId="2" borderId="25" xfId="0" applyNumberFormat="1" applyFont="1" applyFill="1" applyBorder="1" applyAlignment="1" applyProtection="1">
      <alignment horizontal="center" vertical="center" wrapText="1"/>
    </xf>
    <xf numFmtId="0" fontId="7" fillId="2" borderId="30" xfId="0" applyNumberFormat="1" applyFont="1" applyFill="1" applyBorder="1" applyAlignment="1" applyProtection="1">
      <alignment horizontal="center" vertical="center"/>
    </xf>
    <xf numFmtId="164" fontId="4" fillId="0" borderId="11" xfId="0" applyNumberFormat="1" applyFont="1" applyBorder="1" applyAlignment="1" applyProtection="1">
      <alignment horizontal="center" vertical="center"/>
    </xf>
    <xf numFmtId="8" fontId="4" fillId="0" borderId="11" xfId="0" applyNumberFormat="1" applyFont="1" applyBorder="1" applyAlignment="1" applyProtection="1">
      <alignment horizontal="center" vertical="center"/>
    </xf>
    <xf numFmtId="0" fontId="7" fillId="2" borderId="23" xfId="0" applyNumberFormat="1" applyFont="1" applyFill="1" applyBorder="1" applyAlignment="1" applyProtection="1">
      <alignment horizontal="center" vertical="center"/>
    </xf>
    <xf numFmtId="0" fontId="7" fillId="2" borderId="28" xfId="0" applyNumberFormat="1" applyFont="1" applyFill="1" applyBorder="1" applyAlignment="1" applyProtection="1">
      <alignment horizontal="center" vertical="center"/>
    </xf>
    <xf numFmtId="0" fontId="7" fillId="0" borderId="33" xfId="0" applyFont="1" applyBorder="1" applyAlignment="1" applyProtection="1">
      <alignment vertical="center"/>
    </xf>
    <xf numFmtId="0" fontId="7" fillId="0" borderId="34" xfId="0" applyFont="1" applyBorder="1" applyAlignment="1" applyProtection="1">
      <alignment vertical="center"/>
    </xf>
    <xf numFmtId="0" fontId="7" fillId="0" borderId="35" xfId="0" applyFont="1" applyBorder="1" applyAlignment="1" applyProtection="1">
      <alignment vertical="center"/>
    </xf>
    <xf numFmtId="164" fontId="18" fillId="0" borderId="3" xfId="0" applyNumberFormat="1" applyFont="1" applyBorder="1" applyAlignment="1" applyProtection="1">
      <alignment horizontal="center" vertical="center"/>
    </xf>
    <xf numFmtId="0" fontId="0" fillId="3" borderId="9" xfId="0" applyFont="1" applyFill="1" applyBorder="1" applyAlignment="1">
      <alignment horizontal="left" vertical="center" wrapText="1"/>
    </xf>
    <xf numFmtId="0" fontId="12" fillId="3" borderId="9" xfId="0" applyFont="1" applyFill="1" applyBorder="1" applyAlignment="1">
      <alignment horizontal="left" vertical="center" wrapText="1"/>
    </xf>
    <xf numFmtId="0" fontId="0" fillId="0" borderId="18" xfId="0" applyFont="1" applyBorder="1" applyAlignment="1">
      <alignment horizontal="left" vertical="center" wrapText="1"/>
    </xf>
    <xf numFmtId="0" fontId="10" fillId="0" borderId="18" xfId="0" applyFont="1" applyBorder="1"/>
    <xf numFmtId="0" fontId="0" fillId="0" borderId="21" xfId="0" applyFont="1" applyBorder="1" applyAlignment="1">
      <alignment horizontal="left" vertical="center" wrapText="1"/>
    </xf>
    <xf numFmtId="0" fontId="10" fillId="0" borderId="21" xfId="0" applyFont="1" applyBorder="1"/>
    <xf numFmtId="0" fontId="2" fillId="0" borderId="9" xfId="0" applyFont="1" applyFill="1" applyBorder="1" applyAlignment="1" applyProtection="1">
      <alignment horizontal="left" vertical="center"/>
    </xf>
    <xf numFmtId="0" fontId="30" fillId="0" borderId="0" xfId="0" applyFont="1" applyFill="1" applyBorder="1"/>
    <xf numFmtId="0" fontId="31" fillId="0" borderId="0" xfId="0" applyNumberFormat="1" applyFont="1" applyFill="1" applyBorder="1" applyAlignment="1">
      <alignment vertical="top" wrapText="1" readingOrder="1"/>
    </xf>
    <xf numFmtId="0" fontId="31" fillId="0" borderId="36" xfId="0" applyNumberFormat="1" applyFont="1" applyFill="1" applyBorder="1" applyAlignment="1" applyProtection="1">
      <alignment vertical="top" wrapText="1" readingOrder="1"/>
    </xf>
    <xf numFmtId="0" fontId="2" fillId="0" borderId="0" xfId="0" applyFont="1" applyFill="1" applyBorder="1"/>
    <xf numFmtId="166" fontId="2" fillId="0" borderId="9" xfId="0" applyNumberFormat="1" applyFont="1" applyFill="1" applyBorder="1" applyAlignment="1" applyProtection="1">
      <alignment horizontal="center" vertical="center"/>
    </xf>
    <xf numFmtId="0" fontId="2" fillId="0" borderId="8" xfId="0" applyFont="1" applyFill="1" applyBorder="1" applyAlignment="1" applyProtection="1">
      <alignment horizontal="center" vertical="center"/>
    </xf>
    <xf numFmtId="0" fontId="2" fillId="0" borderId="9" xfId="0" applyFont="1" applyFill="1" applyBorder="1" applyAlignment="1" applyProtection="1">
      <alignment horizontal="center" vertical="center"/>
    </xf>
    <xf numFmtId="0" fontId="2" fillId="0" borderId="0" xfId="0" applyFont="1" applyFill="1" applyAlignment="1" applyProtection="1">
      <alignment horizontal="center" vertical="center"/>
    </xf>
    <xf numFmtId="0" fontId="7" fillId="0" borderId="0" xfId="0" applyFont="1" applyFill="1" applyAlignment="1" applyProtection="1">
      <alignment horizontal="center" vertical="center"/>
    </xf>
    <xf numFmtId="0" fontId="29" fillId="0" borderId="19" xfId="0" applyFont="1" applyFill="1" applyBorder="1" applyAlignment="1" applyProtection="1">
      <alignment horizontal="left" vertical="center"/>
    </xf>
    <xf numFmtId="49" fontId="2" fillId="0" borderId="9" xfId="0" applyNumberFormat="1" applyFont="1" applyFill="1" applyBorder="1" applyAlignment="1" applyProtection="1">
      <alignment vertical="center"/>
    </xf>
    <xf numFmtId="49" fontId="2" fillId="0" borderId="19" xfId="0" applyNumberFormat="1" applyFont="1" applyFill="1" applyBorder="1" applyAlignment="1" applyProtection="1">
      <alignment horizontal="left" vertical="center"/>
    </xf>
    <xf numFmtId="49" fontId="29" fillId="0" borderId="19" xfId="0" applyNumberFormat="1" applyFont="1" applyFill="1" applyBorder="1" applyAlignment="1" applyProtection="1">
      <alignment horizontal="left" vertical="center"/>
    </xf>
    <xf numFmtId="0" fontId="2" fillId="0" borderId="19" xfId="0" applyFont="1" applyFill="1" applyBorder="1" applyAlignment="1" applyProtection="1">
      <alignment horizontal="left" vertical="center"/>
    </xf>
    <xf numFmtId="0" fontId="2" fillId="0" borderId="0" xfId="0" applyFont="1" applyFill="1" applyAlignment="1">
      <alignment horizontal="left" vertical="center"/>
    </xf>
    <xf numFmtId="0" fontId="5" fillId="0" borderId="0" xfId="0" applyFont="1" applyFill="1" applyAlignment="1" applyProtection="1">
      <alignment vertical="center"/>
    </xf>
    <xf numFmtId="0" fontId="31" fillId="0" borderId="37" xfId="0" applyNumberFormat="1" applyFont="1" applyFill="1" applyBorder="1" applyAlignment="1" applyProtection="1">
      <alignment vertical="top" wrapText="1" readingOrder="1"/>
    </xf>
    <xf numFmtId="0" fontId="2" fillId="0" borderId="26" xfId="0" applyFont="1" applyFill="1" applyBorder="1" applyAlignment="1" applyProtection="1">
      <alignment vertical="center"/>
    </xf>
    <xf numFmtId="0" fontId="2" fillId="0" borderId="9" xfId="0" applyFont="1" applyBorder="1"/>
    <xf numFmtId="0" fontId="2" fillId="0" borderId="26" xfId="0" applyFont="1" applyBorder="1"/>
    <xf numFmtId="0" fontId="5" fillId="0" borderId="4" xfId="0" applyFont="1" applyBorder="1" applyAlignment="1" applyProtection="1">
      <alignment vertical="center"/>
    </xf>
    <xf numFmtId="0" fontId="5" fillId="0" borderId="0" xfId="0" applyFont="1" applyBorder="1" applyAlignment="1" applyProtection="1">
      <alignment vertical="center"/>
    </xf>
    <xf numFmtId="0" fontId="5" fillId="0" borderId="5" xfId="0" applyFont="1" applyBorder="1" applyAlignment="1" applyProtection="1">
      <alignment vertical="center"/>
    </xf>
    <xf numFmtId="0" fontId="7" fillId="2" borderId="26" xfId="0" applyNumberFormat="1" applyFont="1" applyFill="1" applyBorder="1" applyAlignment="1" applyProtection="1">
      <alignment horizontal="center" vertical="center"/>
    </xf>
    <xf numFmtId="8" fontId="18" fillId="0" borderId="9" xfId="0" applyNumberFormat="1" applyFont="1" applyFill="1" applyBorder="1" applyAlignment="1" applyProtection="1">
      <alignment horizontal="center" vertical="center"/>
    </xf>
    <xf numFmtId="8" fontId="18" fillId="2" borderId="42" xfId="0" applyNumberFormat="1" applyFont="1" applyFill="1" applyBorder="1" applyAlignment="1" applyProtection="1">
      <alignment horizontal="center" vertical="center"/>
    </xf>
    <xf numFmtId="8" fontId="18" fillId="2" borderId="9" xfId="0" applyNumberFormat="1" applyFont="1" applyFill="1" applyBorder="1" applyAlignment="1" applyProtection="1">
      <alignment horizontal="center" vertical="center"/>
    </xf>
    <xf numFmtId="8" fontId="18" fillId="0" borderId="10" xfId="0" applyNumberFormat="1" applyFont="1" applyFill="1" applyBorder="1" applyAlignment="1" applyProtection="1">
      <alignment horizontal="center" vertical="center"/>
    </xf>
    <xf numFmtId="8" fontId="18" fillId="2" borderId="10" xfId="0" applyNumberFormat="1" applyFont="1" applyFill="1" applyBorder="1" applyAlignment="1" applyProtection="1">
      <alignment horizontal="center" vertical="center"/>
    </xf>
    <xf numFmtId="8" fontId="18" fillId="2" borderId="43" xfId="0" applyNumberFormat="1" applyFont="1" applyFill="1" applyBorder="1" applyAlignment="1" applyProtection="1">
      <alignment horizontal="center" vertical="center"/>
    </xf>
    <xf numFmtId="167" fontId="27" fillId="0" borderId="32" xfId="0" applyNumberFormat="1" applyFont="1" applyBorder="1" applyAlignment="1" applyProtection="1">
      <alignment horizontal="center" vertical="center"/>
    </xf>
    <xf numFmtId="8" fontId="4" fillId="0" borderId="0" xfId="0" applyNumberFormat="1" applyFont="1" applyBorder="1" applyAlignment="1" applyProtection="1">
      <alignment horizontal="center" vertical="center"/>
    </xf>
    <xf numFmtId="167" fontId="27" fillId="0" borderId="6" xfId="0" applyNumberFormat="1" applyFont="1" applyBorder="1" applyAlignment="1" applyProtection="1">
      <alignment horizontal="center" vertical="center"/>
    </xf>
    <xf numFmtId="0" fontId="5" fillId="5" borderId="38" xfId="0" applyFont="1" applyFill="1" applyBorder="1" applyAlignment="1">
      <alignment horizontal="left" vertical="center"/>
    </xf>
    <xf numFmtId="0" fontId="5" fillId="5" borderId="39" xfId="0" applyFont="1" applyFill="1" applyBorder="1" applyAlignment="1">
      <alignment horizontal="left" vertical="center"/>
    </xf>
    <xf numFmtId="0" fontId="6" fillId="5" borderId="4" xfId="0" applyFont="1" applyFill="1" applyBorder="1" applyAlignment="1">
      <alignment horizontal="left" vertical="center"/>
    </xf>
    <xf numFmtId="0" fontId="2" fillId="5" borderId="0" xfId="0" applyFont="1" applyFill="1" applyBorder="1" applyAlignment="1" applyProtection="1">
      <alignment vertical="center"/>
    </xf>
    <xf numFmtId="0" fontId="6" fillId="5" borderId="0" xfId="0" applyFont="1" applyFill="1" applyBorder="1" applyAlignment="1">
      <alignment horizontal="left" vertical="center"/>
    </xf>
    <xf numFmtId="0" fontId="2" fillId="5" borderId="39" xfId="0" applyFont="1" applyFill="1" applyBorder="1" applyAlignment="1" applyProtection="1">
      <alignment vertical="center"/>
    </xf>
    <xf numFmtId="0" fontId="2" fillId="5" borderId="40" xfId="0" applyFont="1" applyFill="1" applyBorder="1" applyAlignment="1" applyProtection="1">
      <alignment vertical="center"/>
    </xf>
    <xf numFmtId="0" fontId="2" fillId="5" borderId="5" xfId="0" applyFont="1" applyFill="1" applyBorder="1" applyAlignment="1" applyProtection="1">
      <alignment vertical="center"/>
    </xf>
    <xf numFmtId="0" fontId="2" fillId="5" borderId="1" xfId="0" applyFont="1" applyFill="1" applyBorder="1" applyAlignment="1" applyProtection="1">
      <alignment vertical="center"/>
    </xf>
    <xf numFmtId="0" fontId="2" fillId="5" borderId="41" xfId="0" applyFont="1" applyFill="1" applyBorder="1" applyAlignment="1" applyProtection="1">
      <alignment vertical="center"/>
    </xf>
    <xf numFmtId="0" fontId="7" fillId="2" borderId="20" xfId="0" applyFont="1" applyFill="1" applyBorder="1" applyAlignment="1" applyProtection="1">
      <alignment horizontal="center" vertical="center"/>
      <protection locked="0"/>
    </xf>
    <xf numFmtId="164" fontId="7" fillId="2" borderId="20" xfId="1" quotePrefix="1" applyNumberFormat="1" applyFont="1" applyFill="1" applyBorder="1" applyAlignment="1" applyProtection="1">
      <alignment horizontal="center" vertical="center"/>
      <protection locked="0"/>
    </xf>
    <xf numFmtId="167" fontId="25" fillId="2" borderId="18" xfId="1" quotePrefix="1" applyNumberFormat="1" applyFont="1" applyFill="1" applyBorder="1" applyAlignment="1" applyProtection="1">
      <alignment horizontal="center" vertical="center"/>
      <protection locked="0"/>
    </xf>
    <xf numFmtId="8" fontId="18" fillId="0" borderId="18" xfId="0" applyNumberFormat="1" applyFont="1" applyFill="1" applyBorder="1" applyAlignment="1" applyProtection="1">
      <alignment horizontal="center" vertical="center"/>
    </xf>
    <xf numFmtId="0" fontId="7" fillId="2" borderId="45" xfId="0" applyNumberFormat="1" applyFont="1" applyFill="1" applyBorder="1" applyAlignment="1" applyProtection="1">
      <alignment horizontal="center" vertical="center"/>
    </xf>
    <xf numFmtId="0" fontId="7" fillId="2" borderId="18" xfId="0" applyFont="1" applyFill="1" applyBorder="1" applyAlignment="1" applyProtection="1">
      <alignment horizontal="center" vertical="center"/>
      <protection locked="0"/>
    </xf>
    <xf numFmtId="8" fontId="18" fillId="2" borderId="18" xfId="0" applyNumberFormat="1" applyFont="1" applyFill="1" applyBorder="1" applyAlignment="1" applyProtection="1">
      <alignment horizontal="center" vertical="center"/>
    </xf>
    <xf numFmtId="8" fontId="18" fillId="2" borderId="46" xfId="0" applyNumberFormat="1" applyFont="1" applyFill="1" applyBorder="1" applyAlignment="1" applyProtection="1">
      <alignment horizontal="center" vertical="center"/>
    </xf>
    <xf numFmtId="0" fontId="7" fillId="0" borderId="10" xfId="0" applyFont="1" applyFill="1" applyBorder="1" applyAlignment="1" applyProtection="1">
      <alignment vertical="center" wrapText="1"/>
      <protection locked="0"/>
    </xf>
    <xf numFmtId="0" fontId="11" fillId="0" borderId="0" xfId="0" applyFont="1" applyBorder="1" applyAlignment="1" applyProtection="1">
      <alignment vertical="center"/>
    </xf>
    <xf numFmtId="0" fontId="7" fillId="2" borderId="44" xfId="0" applyNumberFormat="1" applyFont="1" applyFill="1" applyBorder="1" applyAlignment="1" applyProtection="1">
      <alignment horizontal="center" vertical="center"/>
    </xf>
    <xf numFmtId="0" fontId="6" fillId="0" borderId="1" xfId="0" applyFont="1" applyBorder="1" applyAlignment="1" applyProtection="1">
      <alignment horizontal="right" vertical="center"/>
    </xf>
    <xf numFmtId="0" fontId="6" fillId="0" borderId="0" xfId="0" applyFont="1" applyBorder="1" applyAlignment="1" applyProtection="1">
      <alignment horizontal="right" vertical="center"/>
    </xf>
    <xf numFmtId="0" fontId="6" fillId="0" borderId="1" xfId="0" applyFont="1" applyBorder="1" applyAlignment="1" applyProtection="1">
      <alignment horizontal="left" vertical="center"/>
    </xf>
    <xf numFmtId="0" fontId="33" fillId="0" borderId="21" xfId="0" applyFont="1" applyFill="1" applyBorder="1" applyAlignment="1" applyProtection="1">
      <alignment horizontal="left" vertical="center"/>
    </xf>
    <xf numFmtId="0" fontId="33" fillId="0" borderId="9" xfId="0" applyFont="1" applyFill="1" applyBorder="1" applyAlignment="1" applyProtection="1">
      <alignment vertical="center"/>
    </xf>
    <xf numFmtId="49" fontId="2" fillId="0" borderId="26" xfId="0" applyNumberFormat="1" applyFont="1" applyFill="1" applyBorder="1" applyAlignment="1" applyProtection="1">
      <alignment horizontal="left" vertical="center"/>
    </xf>
    <xf numFmtId="0" fontId="7" fillId="0" borderId="0" xfId="0" applyFont="1" applyBorder="1" applyAlignment="1" applyProtection="1">
      <alignment horizontal="center" vertical="center"/>
    </xf>
    <xf numFmtId="0" fontId="5" fillId="7" borderId="6" xfId="0" applyFont="1" applyFill="1" applyBorder="1" applyAlignment="1" applyProtection="1">
      <alignment horizontal="center" vertical="center"/>
      <protection locked="0"/>
    </xf>
    <xf numFmtId="0" fontId="7" fillId="7" borderId="2" xfId="0" applyFont="1" applyFill="1" applyBorder="1" applyAlignment="1" applyProtection="1">
      <alignment horizontal="center" vertical="center" wrapText="1"/>
    </xf>
    <xf numFmtId="0" fontId="18" fillId="7" borderId="12" xfId="0" applyFont="1" applyFill="1" applyBorder="1" applyAlignment="1" applyProtection="1">
      <alignment horizontal="center" vertical="center" wrapText="1"/>
    </xf>
    <xf numFmtId="0" fontId="18" fillId="7" borderId="13" xfId="0" applyFont="1" applyFill="1" applyBorder="1" applyAlignment="1" applyProtection="1">
      <alignment horizontal="center" vertical="center" wrapText="1"/>
    </xf>
    <xf numFmtId="170" fontId="18" fillId="7" borderId="29" xfId="0" applyNumberFormat="1" applyFont="1" applyFill="1" applyBorder="1" applyAlignment="1" applyProtection="1">
      <alignment horizontal="center" vertical="center" wrapText="1"/>
    </xf>
    <xf numFmtId="0" fontId="7" fillId="7" borderId="12" xfId="0" applyFont="1" applyFill="1" applyBorder="1" applyAlignment="1" applyProtection="1">
      <alignment horizontal="center" vertical="center" wrapText="1"/>
    </xf>
    <xf numFmtId="168" fontId="18" fillId="7" borderId="13" xfId="0" applyNumberFormat="1" applyFont="1" applyFill="1" applyBorder="1" applyAlignment="1" applyProtection="1">
      <alignment horizontal="center" vertical="center" wrapText="1"/>
    </xf>
    <xf numFmtId="168" fontId="18" fillId="7" borderId="25" xfId="0" applyNumberFormat="1" applyFont="1" applyFill="1" applyBorder="1" applyAlignment="1" applyProtection="1">
      <alignment horizontal="center" vertical="center" wrapText="1"/>
    </xf>
    <xf numFmtId="0" fontId="18" fillId="4" borderId="4" xfId="0" applyFont="1" applyFill="1" applyBorder="1" applyAlignment="1" applyProtection="1">
      <alignment horizontal="center" vertical="center"/>
    </xf>
    <xf numFmtId="0" fontId="7" fillId="0" borderId="23" xfId="0" applyFont="1" applyFill="1" applyBorder="1" applyAlignment="1" applyProtection="1">
      <alignment horizontal="center" vertical="center"/>
      <protection locked="0"/>
    </xf>
    <xf numFmtId="0" fontId="2" fillId="0" borderId="9" xfId="0" applyFont="1" applyFill="1" applyBorder="1"/>
    <xf numFmtId="0" fontId="11" fillId="0" borderId="0" xfId="0" applyFont="1" applyBorder="1" applyAlignment="1" applyProtection="1">
      <alignment horizontal="center" vertical="center"/>
    </xf>
    <xf numFmtId="0" fontId="6" fillId="0" borderId="0" xfId="0" applyFont="1" applyAlignment="1" applyProtection="1">
      <alignment horizontal="right" vertical="center"/>
    </xf>
    <xf numFmtId="0" fontId="32" fillId="6" borderId="2" xfId="0" applyNumberFormat="1" applyFont="1" applyFill="1" applyBorder="1" applyAlignment="1" applyProtection="1">
      <alignment horizontal="center" vertical="center"/>
    </xf>
    <xf numFmtId="0" fontId="32" fillId="6" borderId="22" xfId="0" applyNumberFormat="1" applyFont="1" applyFill="1" applyBorder="1" applyAlignment="1" applyProtection="1">
      <alignment horizontal="center" vertical="center"/>
    </xf>
    <xf numFmtId="0" fontId="32" fillId="6" borderId="3" xfId="0" applyNumberFormat="1" applyFont="1" applyFill="1" applyBorder="1" applyAlignment="1" applyProtection="1">
      <alignment horizontal="center" vertical="center"/>
    </xf>
    <xf numFmtId="0" fontId="5" fillId="5" borderId="31" xfId="0" applyFont="1" applyFill="1" applyBorder="1" applyAlignment="1">
      <alignment horizontal="left" vertical="center"/>
    </xf>
    <xf numFmtId="0" fontId="5" fillId="5" borderId="1" xfId="0" applyFont="1" applyFill="1" applyBorder="1" applyAlignment="1">
      <alignment horizontal="left" vertical="center"/>
    </xf>
    <xf numFmtId="0" fontId="3" fillId="0" borderId="0" xfId="0" applyFont="1" applyBorder="1" applyAlignment="1" applyProtection="1">
      <alignment horizontal="center" vertical="center"/>
    </xf>
    <xf numFmtId="0" fontId="2" fillId="0" borderId="0" xfId="0" applyFont="1" applyBorder="1" applyAlignment="1" applyProtection="1">
      <alignment horizontal="center" vertical="center"/>
    </xf>
    <xf numFmtId="14" fontId="5" fillId="7" borderId="2" xfId="0" applyNumberFormat="1" applyFont="1" applyFill="1" applyBorder="1" applyAlignment="1" applyProtection="1">
      <alignment horizontal="center" vertical="center"/>
      <protection locked="0"/>
    </xf>
    <xf numFmtId="14" fontId="5" fillId="7" borderId="22" xfId="0" applyNumberFormat="1" applyFont="1" applyFill="1" applyBorder="1" applyAlignment="1" applyProtection="1">
      <alignment horizontal="center" vertical="center"/>
      <protection locked="0"/>
    </xf>
    <xf numFmtId="14" fontId="5" fillId="7" borderId="3" xfId="0" applyNumberFormat="1" applyFont="1" applyFill="1" applyBorder="1" applyAlignment="1" applyProtection="1">
      <alignment horizontal="center" vertical="center"/>
      <protection locked="0"/>
    </xf>
    <xf numFmtId="0" fontId="8" fillId="0" borderId="0" xfId="0" applyFont="1" applyBorder="1" applyAlignment="1" applyProtection="1">
      <alignment horizontal="center" vertical="center" wrapText="1"/>
    </xf>
    <xf numFmtId="166" fontId="4" fillId="7" borderId="2" xfId="0" applyNumberFormat="1" applyFont="1" applyFill="1" applyBorder="1" applyAlignment="1" applyProtection="1">
      <alignment horizontal="center" vertical="center"/>
      <protection locked="0"/>
    </xf>
    <xf numFmtId="166" fontId="4" fillId="7" borderId="22" xfId="0" applyNumberFormat="1" applyFont="1" applyFill="1" applyBorder="1" applyAlignment="1" applyProtection="1">
      <alignment horizontal="center" vertical="center"/>
      <protection locked="0"/>
    </xf>
    <xf numFmtId="166" fontId="4" fillId="7" borderId="3" xfId="0" applyNumberFormat="1" applyFont="1" applyFill="1" applyBorder="1" applyAlignment="1" applyProtection="1">
      <alignment horizontal="center" vertical="center"/>
      <protection locked="0"/>
    </xf>
    <xf numFmtId="0" fontId="26" fillId="0" borderId="0" xfId="0" applyFont="1" applyBorder="1" applyAlignment="1" applyProtection="1">
      <alignment horizontal="center" vertical="top"/>
    </xf>
    <xf numFmtId="14" fontId="2" fillId="0" borderId="1" xfId="0" applyNumberFormat="1" applyFont="1" applyBorder="1" applyAlignment="1" applyProtection="1">
      <alignment horizontal="center" vertical="center"/>
      <protection locked="0"/>
    </xf>
    <xf numFmtId="0" fontId="4" fillId="0" borderId="31" xfId="0" applyFont="1" applyBorder="1" applyAlignment="1" applyProtection="1">
      <alignment horizontal="right" vertical="center"/>
    </xf>
    <xf numFmtId="0" fontId="4" fillId="0" borderId="1" xfId="0" applyFont="1" applyBorder="1" applyAlignment="1" applyProtection="1">
      <alignment horizontal="right" vertical="center"/>
    </xf>
    <xf numFmtId="0" fontId="18" fillId="0" borderId="0" xfId="0" applyFont="1" applyBorder="1" applyAlignment="1" applyProtection="1">
      <alignment horizontal="center" vertical="center"/>
    </xf>
    <xf numFmtId="0" fontId="7" fillId="0" borderId="0" xfId="0" applyFont="1" applyBorder="1" applyAlignment="1" applyProtection="1">
      <alignment horizontal="center" vertical="center"/>
    </xf>
    <xf numFmtId="166" fontId="18" fillId="4" borderId="2" xfId="0" applyNumberFormat="1" applyFont="1" applyFill="1" applyBorder="1" applyAlignment="1" applyProtection="1">
      <alignment horizontal="center" vertical="center"/>
    </xf>
    <xf numFmtId="166" fontId="18" fillId="4" borderId="3" xfId="0" applyNumberFormat="1" applyFont="1" applyFill="1" applyBorder="1" applyAlignment="1" applyProtection="1">
      <alignment horizontal="center" vertical="center"/>
    </xf>
    <xf numFmtId="0" fontId="19" fillId="0" borderId="0" xfId="0" applyFont="1" applyBorder="1" applyAlignment="1" applyProtection="1">
      <alignment horizontal="center"/>
    </xf>
    <xf numFmtId="14" fontId="7" fillId="0" borderId="0" xfId="0" applyNumberFormat="1" applyFont="1" applyBorder="1" applyAlignment="1" applyProtection="1">
      <alignment horizontal="center" vertical="center"/>
      <protection locked="0"/>
    </xf>
    <xf numFmtId="0" fontId="18" fillId="0" borderId="2" xfId="0" applyFont="1" applyBorder="1" applyAlignment="1" applyProtection="1">
      <alignment horizontal="right" vertical="center"/>
    </xf>
    <xf numFmtId="0" fontId="18" fillId="0" borderId="22" xfId="0" applyFont="1" applyBorder="1" applyAlignment="1" applyProtection="1">
      <alignment horizontal="right" vertical="center"/>
    </xf>
    <xf numFmtId="0" fontId="18" fillId="0" borderId="24" xfId="0" applyFont="1" applyBorder="1" applyAlignment="1" applyProtection="1">
      <alignment horizontal="right" vertical="center"/>
    </xf>
    <xf numFmtId="0" fontId="7" fillId="0" borderId="0" xfId="0" applyFont="1" applyBorder="1" applyAlignment="1" applyProtection="1">
      <alignment horizontal="center" vertical="center" wrapText="1"/>
    </xf>
    <xf numFmtId="0" fontId="23" fillId="0" borderId="0" xfId="0" applyFont="1" applyBorder="1" applyAlignment="1" applyProtection="1">
      <alignment horizontal="center" vertical="center"/>
    </xf>
    <xf numFmtId="0" fontId="18" fillId="4" borderId="2" xfId="0" applyFont="1" applyFill="1" applyBorder="1" applyAlignment="1" applyProtection="1">
      <alignment horizontal="center" vertical="center"/>
    </xf>
    <xf numFmtId="0" fontId="18" fillId="4" borderId="22" xfId="0" applyFont="1" applyFill="1" applyBorder="1" applyAlignment="1" applyProtection="1">
      <alignment horizontal="center" vertical="center"/>
    </xf>
    <xf numFmtId="0" fontId="18" fillId="4" borderId="3" xfId="0" applyFont="1" applyFill="1" applyBorder="1" applyAlignment="1" applyProtection="1">
      <alignment horizontal="center" vertical="center"/>
    </xf>
    <xf numFmtId="0" fontId="10" fillId="0" borderId="18" xfId="0" applyFont="1" applyBorder="1" applyAlignment="1">
      <alignment horizontal="center"/>
    </xf>
    <xf numFmtId="0" fontId="10" fillId="0" borderId="20" xfId="0" applyFont="1" applyBorder="1" applyAlignment="1">
      <alignment horizontal="center"/>
    </xf>
    <xf numFmtId="0" fontId="0" fillId="3" borderId="15" xfId="0" applyFont="1" applyFill="1" applyBorder="1" applyAlignment="1">
      <alignment horizontal="left" wrapText="1"/>
    </xf>
  </cellXfs>
  <cellStyles count="2">
    <cellStyle name="Currency" xfId="1" builtinId="4"/>
    <cellStyle name="Normal" xfId="0" builtinId="0"/>
  </cellStyles>
  <dxfs count="77">
    <dxf>
      <font>
        <b val="0"/>
        <i val="0"/>
        <strike val="0"/>
        <condense val="0"/>
        <extend val="0"/>
        <outline val="0"/>
        <shadow val="0"/>
        <u val="none"/>
        <vertAlign val="baseline"/>
        <sz val="10"/>
        <color auto="1"/>
        <name val="Arial Narrow"/>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border outline="0">
        <right style="thin">
          <color indexed="64"/>
        </right>
        <bottom style="thin">
          <color indexed="64"/>
        </bottom>
      </border>
    </dxf>
    <dxf>
      <font>
        <b val="0"/>
        <i val="0"/>
        <strike val="0"/>
        <condense val="0"/>
        <extend val="0"/>
        <outline val="0"/>
        <shadow val="0"/>
        <u val="none"/>
        <vertAlign val="baseline"/>
        <sz val="10"/>
        <color auto="1"/>
        <name val="Arial Narrow"/>
        <family val="2"/>
        <scheme val="none"/>
      </font>
      <fill>
        <patternFill patternType="none">
          <fgColor indexed="64"/>
          <bgColor auto="1"/>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0"/>
        <color auto="1"/>
        <name val="Arial Narrow"/>
        <scheme val="none"/>
      </font>
      <fill>
        <patternFill patternType="none">
          <fgColor indexed="64"/>
          <bgColor auto="1"/>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0"/>
        <color rgb="FF000000"/>
        <name val="Arial Narrow"/>
        <family val="2"/>
        <scheme val="none"/>
      </font>
      <numFmt numFmtId="0" formatCode="General"/>
      <fill>
        <patternFill patternType="none">
          <fgColor indexed="64"/>
          <bgColor auto="1"/>
        </patternFill>
      </fill>
      <alignment horizontal="general" vertical="top" textRotation="0" wrapText="1" indent="0" justifyLastLine="0" shrinkToFit="0" readingOrder="1"/>
      <border diagonalUp="0" diagonalDown="0" outline="0">
        <left style="thin">
          <color rgb="FF000000"/>
        </left>
        <right style="thin">
          <color rgb="FF000000"/>
        </right>
        <top style="thin">
          <color rgb="FF000000"/>
        </top>
        <bottom style="thin">
          <color rgb="FF000000"/>
        </bottom>
      </border>
      <protection locked="1" hidden="0"/>
    </dxf>
    <dxf>
      <border outline="0">
        <bottom style="thin">
          <color indexed="64"/>
        </bottom>
      </border>
    </dxf>
    <dxf>
      <font>
        <b val="0"/>
        <i val="0"/>
        <strike val="0"/>
        <condense val="0"/>
        <extend val="0"/>
        <outline val="0"/>
        <shadow val="0"/>
        <u val="none"/>
        <vertAlign val="baseline"/>
        <sz val="10"/>
        <color rgb="FF000000"/>
        <name val="Arial Narrow"/>
        <family val="2"/>
        <scheme val="none"/>
      </font>
      <fill>
        <patternFill patternType="none">
          <fgColor indexed="64"/>
          <bgColor auto="1"/>
        </patternFill>
      </fill>
      <alignment horizontal="general" vertical="top" textRotation="0" wrapText="1" indent="0" justifyLastLine="0" shrinkToFit="0" readingOrder="1"/>
      <protection locked="1" hidden="0"/>
    </dxf>
    <dxf>
      <font>
        <b val="0"/>
        <i val="0"/>
        <strike val="0"/>
        <condense val="0"/>
        <extend val="0"/>
        <outline val="0"/>
        <shadow val="0"/>
        <u val="none"/>
        <vertAlign val="baseline"/>
        <sz val="10"/>
        <color auto="1"/>
        <name val="Arial Narrow"/>
        <scheme val="none"/>
      </font>
      <fill>
        <patternFill patternType="none">
          <fgColor indexed="64"/>
          <bgColor auto="1"/>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0"/>
        <color auto="1"/>
        <name val="Arial Narrow"/>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border outline="0">
        <top style="thin">
          <color indexed="64"/>
        </top>
      </border>
    </dxf>
    <dxf>
      <border outline="0">
        <right style="thin">
          <color indexed="64"/>
        </right>
        <top style="thin">
          <color indexed="64"/>
        </top>
        <bottom style="thin">
          <color indexed="64"/>
        </bottom>
      </border>
    </dxf>
    <dxf>
      <font>
        <b val="0"/>
        <i val="0"/>
        <strike val="0"/>
        <condense val="0"/>
        <extend val="0"/>
        <outline val="0"/>
        <shadow val="0"/>
        <u val="none"/>
        <vertAlign val="baseline"/>
        <sz val="10"/>
        <color auto="1"/>
        <name val="Arial Narrow"/>
        <scheme val="none"/>
      </font>
      <fill>
        <patternFill patternType="none">
          <fgColor indexed="64"/>
          <bgColor auto="1"/>
        </patternFill>
      </fill>
      <alignment horizontal="general" vertical="center" textRotation="0" wrapText="0" indent="0" justifyLastLine="0" shrinkToFit="0" readingOrder="0"/>
      <protection locked="1" hidden="0"/>
    </dxf>
    <dxf>
      <border outline="0">
        <bottom style="thin">
          <color indexed="64"/>
        </bottom>
      </border>
    </dxf>
    <dxf>
      <font>
        <b val="0"/>
        <i val="0"/>
        <strike val="0"/>
        <condense val="0"/>
        <extend val="0"/>
        <outline val="0"/>
        <shadow val="0"/>
        <u val="none"/>
        <vertAlign val="baseline"/>
        <sz val="10"/>
        <color auto="1"/>
        <name val="Arial Narrow"/>
        <scheme val="none"/>
      </font>
      <fill>
        <patternFill patternType="none">
          <fgColor indexed="64"/>
          <bgColor auto="1"/>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0"/>
        <color rgb="FF000000"/>
        <name val="Arial Narrow"/>
        <scheme val="none"/>
      </font>
      <numFmt numFmtId="0" formatCode="General"/>
      <fill>
        <patternFill patternType="none">
          <fgColor indexed="64"/>
          <bgColor auto="1"/>
        </patternFill>
      </fill>
      <alignment horizontal="general" vertical="top" textRotation="0" wrapText="1" indent="0" justifyLastLine="0" shrinkToFit="0" readingOrder="1"/>
      <border diagonalUp="0" diagonalDown="0" outline="0">
        <left style="thin">
          <color rgb="FF000000"/>
        </left>
        <right style="thin">
          <color rgb="FF000000"/>
        </right>
        <top style="thin">
          <color rgb="FF000000"/>
        </top>
        <bottom style="thin">
          <color rgb="FF000000"/>
        </bottom>
      </border>
      <protection locked="1" hidden="0"/>
    </dxf>
    <dxf>
      <border outline="0">
        <bottom style="thin">
          <color indexed="64"/>
        </bottom>
      </border>
    </dxf>
    <dxf>
      <font>
        <b val="0"/>
        <i val="0"/>
        <strike val="0"/>
        <condense val="0"/>
        <extend val="0"/>
        <outline val="0"/>
        <shadow val="0"/>
        <u val="none"/>
        <vertAlign val="baseline"/>
        <sz val="10"/>
        <color rgb="FF000000"/>
        <name val="Arial Narrow"/>
        <scheme val="none"/>
      </font>
      <fill>
        <patternFill patternType="none">
          <fgColor indexed="64"/>
          <bgColor auto="1"/>
        </patternFill>
      </fill>
      <alignment horizontal="general" vertical="top" textRotation="0" wrapText="1" indent="0" justifyLastLine="0" shrinkToFit="0" readingOrder="1"/>
      <protection locked="1" hidden="0"/>
    </dxf>
    <dxf>
      <font>
        <b val="0"/>
        <i val="0"/>
        <strike val="0"/>
        <condense val="0"/>
        <extend val="0"/>
        <outline val="0"/>
        <shadow val="0"/>
        <u val="none"/>
        <vertAlign val="baseline"/>
        <sz val="10"/>
        <color auto="1"/>
        <name val="Arial Narrow"/>
        <scheme val="none"/>
      </font>
      <fill>
        <patternFill patternType="none">
          <fgColor indexed="64"/>
          <bgColor auto="1"/>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0"/>
        <color rgb="FF000000"/>
        <name val="Arial Narrow"/>
        <scheme val="none"/>
      </font>
      <numFmt numFmtId="0" formatCode="General"/>
      <fill>
        <patternFill patternType="none">
          <fgColor indexed="64"/>
          <bgColor auto="1"/>
        </patternFill>
      </fill>
      <alignment horizontal="general" vertical="top" textRotation="0" wrapText="1" indent="0" justifyLastLine="0" shrinkToFit="0" readingOrder="1"/>
      <border diagonalUp="0" diagonalDown="0" outline="0">
        <left style="thin">
          <color rgb="FF000000"/>
        </left>
        <right style="thin">
          <color rgb="FF000000"/>
        </right>
        <top style="thin">
          <color rgb="FF000000"/>
        </top>
        <bottom style="thin">
          <color rgb="FF000000"/>
        </bottom>
      </border>
      <protection locked="1" hidden="0"/>
    </dxf>
    <dxf>
      <border outline="0">
        <bottom style="thin">
          <color indexed="64"/>
        </bottom>
      </border>
    </dxf>
    <dxf>
      <font>
        <b val="0"/>
        <i val="0"/>
        <strike val="0"/>
        <condense val="0"/>
        <extend val="0"/>
        <outline val="0"/>
        <shadow val="0"/>
        <u val="none"/>
        <vertAlign val="baseline"/>
        <sz val="10"/>
        <color rgb="FF000000"/>
        <name val="Arial Narrow"/>
        <scheme val="none"/>
      </font>
      <fill>
        <patternFill patternType="none">
          <fgColor indexed="64"/>
          <bgColor auto="1"/>
        </patternFill>
      </fill>
      <alignment horizontal="general" vertical="top" textRotation="0" wrapText="1" indent="0" justifyLastLine="0" shrinkToFit="0" readingOrder="1"/>
      <protection locked="1" hidden="0"/>
    </dxf>
    <dxf>
      <font>
        <b val="0"/>
        <i val="0"/>
        <strike val="0"/>
        <condense val="0"/>
        <extend val="0"/>
        <outline val="0"/>
        <shadow val="0"/>
        <u val="none"/>
        <vertAlign val="baseline"/>
        <sz val="10"/>
        <color auto="1"/>
        <name val="Arial Narrow"/>
        <scheme val="none"/>
      </font>
      <fill>
        <patternFill patternType="none">
          <fgColor indexed="64"/>
          <bgColor auto="1"/>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0"/>
        <color auto="1"/>
        <name val="Arial Narrow"/>
        <scheme val="none"/>
      </font>
      <numFmt numFmtId="30" formatCode="@"/>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border outline="0">
        <top style="thin">
          <color indexed="64"/>
        </top>
      </border>
    </dxf>
    <dxf>
      <border outline="0">
        <right style="thin">
          <color indexed="64"/>
        </right>
        <top style="thin">
          <color indexed="64"/>
        </top>
        <bottom style="thin">
          <color indexed="64"/>
        </bottom>
      </border>
    </dxf>
    <dxf>
      <font>
        <b val="0"/>
        <i val="0"/>
        <strike val="0"/>
        <condense val="0"/>
        <extend val="0"/>
        <outline val="0"/>
        <shadow val="0"/>
        <u val="none"/>
        <vertAlign val="baseline"/>
        <sz val="10"/>
        <color auto="1"/>
        <name val="Arial Narrow"/>
        <scheme val="none"/>
      </font>
      <fill>
        <patternFill patternType="none">
          <fgColor indexed="64"/>
          <bgColor auto="1"/>
        </patternFill>
      </fill>
      <alignment horizontal="general" vertical="center" textRotation="0" wrapText="0" indent="0" justifyLastLine="0" shrinkToFit="0" readingOrder="0"/>
      <protection locked="1" hidden="0"/>
    </dxf>
    <dxf>
      <border outline="0">
        <bottom style="thin">
          <color indexed="64"/>
        </bottom>
      </border>
    </dxf>
    <dxf>
      <font>
        <b val="0"/>
        <i val="0"/>
        <strike val="0"/>
        <condense val="0"/>
        <extend val="0"/>
        <outline val="0"/>
        <shadow val="0"/>
        <u val="none"/>
        <vertAlign val="baseline"/>
        <sz val="10"/>
        <color auto="1"/>
        <name val="Arial Narrow"/>
        <scheme val="none"/>
      </font>
      <fill>
        <patternFill patternType="none">
          <fgColor indexed="64"/>
          <bgColor auto="1"/>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0"/>
        <color auto="1"/>
        <name val="Arial Narrow"/>
        <scheme val="none"/>
      </font>
      <fill>
        <patternFill patternType="none">
          <fgColor indexed="64"/>
          <bgColor auto="1"/>
        </patternFill>
      </fill>
      <alignment horizontal="left" vertical="center" textRotation="0" wrapText="0" indent="0" justifyLastLine="0" shrinkToFit="0" readingOrder="0"/>
      <border diagonalUp="0" diagonalDown="0" outline="0">
        <left/>
        <right/>
        <top style="thin">
          <color indexed="64"/>
        </top>
        <bottom style="thin">
          <color indexed="64"/>
        </bottom>
      </border>
      <protection locked="1" hidden="0"/>
    </dxf>
    <dxf>
      <border outline="0">
        <right style="thin">
          <color indexed="64"/>
        </right>
        <bottom style="thin">
          <color indexed="64"/>
        </bottom>
      </border>
    </dxf>
    <dxf>
      <font>
        <b val="0"/>
        <i val="0"/>
        <strike val="0"/>
        <condense val="0"/>
        <extend val="0"/>
        <outline val="0"/>
        <shadow val="0"/>
        <u val="none"/>
        <vertAlign val="baseline"/>
        <sz val="10"/>
        <color auto="1"/>
        <name val="Arial Narrow"/>
        <scheme val="none"/>
      </font>
      <fill>
        <patternFill patternType="none">
          <fgColor indexed="64"/>
          <bgColor auto="1"/>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0"/>
        <color auto="1"/>
        <name val="Arial Narrow"/>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0"/>
        <color auto="1"/>
        <name val="Arial Narrow"/>
        <scheme val="none"/>
      </font>
      <fill>
        <patternFill patternType="none">
          <fgColor indexed="64"/>
          <bgColor auto="1"/>
        </patternFill>
      </fill>
      <alignment horizontal="general" vertical="center" textRotation="0" wrapText="0" indent="0" justifyLastLine="0" shrinkToFit="0" readingOrder="0"/>
      <protection locked="1" hidden="0"/>
    </dxf>
    <dxf>
      <border outline="0">
        <bottom style="thin">
          <color indexed="64"/>
        </bottom>
      </border>
    </dxf>
    <dxf>
      <font>
        <b val="0"/>
        <i val="0"/>
        <strike val="0"/>
        <condense val="0"/>
        <extend val="0"/>
        <outline val="0"/>
        <shadow val="0"/>
        <u val="none"/>
        <vertAlign val="baseline"/>
        <sz val="10"/>
        <color auto="1"/>
        <name val="Arial Narrow"/>
        <scheme val="none"/>
      </font>
      <fill>
        <patternFill patternType="none">
          <fgColor indexed="64"/>
          <bgColor auto="1"/>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0"/>
        <color auto="1"/>
        <name val="Arial Narrow"/>
        <scheme val="none"/>
      </font>
      <fill>
        <patternFill patternType="none">
          <fgColor indexed="64"/>
          <bgColor auto="1"/>
        </patternFill>
      </fill>
      <alignment horizontal="center" vertical="center" textRotation="0" wrapText="0" indent="0" justifyLastLine="0" shrinkToFit="0" readingOrder="0"/>
      <protection locked="1" hidden="0"/>
    </dxf>
    <dxf>
      <font>
        <strike val="0"/>
        <outline val="0"/>
        <shadow val="0"/>
        <u val="none"/>
        <vertAlign val="baseline"/>
        <sz val="10"/>
        <color auto="1"/>
        <name val="Arial Narrow"/>
        <scheme val="none"/>
      </font>
      <fill>
        <patternFill patternType="none">
          <fgColor indexed="64"/>
          <bgColor auto="1"/>
        </patternFill>
      </fill>
      <border diagonalUp="0" diagonalDown="0" outline="0">
        <left/>
        <right/>
        <top style="thin">
          <color indexed="64"/>
        </top>
        <bottom style="thin">
          <color indexed="64"/>
        </bottom>
      </border>
      <protection locked="1" hidden="0"/>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0"/>
        <color auto="1"/>
        <name val="Arial Narrow"/>
        <scheme val="none"/>
      </font>
      <fill>
        <patternFill patternType="none">
          <fgColor indexed="64"/>
          <bgColor auto="1"/>
        </patternFill>
      </fill>
      <protection locked="1" hidden="0"/>
    </dxf>
    <dxf>
      <border>
        <bottom style="thin">
          <color indexed="64"/>
        </bottom>
      </border>
    </dxf>
    <dxf>
      <font>
        <b val="0"/>
        <i val="0"/>
        <strike val="0"/>
        <condense val="0"/>
        <extend val="0"/>
        <outline val="0"/>
        <shadow val="0"/>
        <u val="none"/>
        <vertAlign val="baseline"/>
        <sz val="10"/>
        <color auto="1"/>
        <name val="Arial Narrow"/>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0"/>
        <color auto="1"/>
        <name val="Arial Narrow"/>
        <scheme val="none"/>
      </font>
      <fill>
        <patternFill patternType="none">
          <fgColor indexed="64"/>
          <bgColor auto="1"/>
        </patternFill>
      </fill>
      <alignment horizontal="general" vertical="center" textRotation="0" wrapText="0" indent="0" justifyLastLine="0" shrinkToFit="0" readingOrder="0"/>
      <protection locked="1" hidden="0"/>
    </dxf>
    <dxf>
      <border outline="0">
        <bottom style="thin">
          <color indexed="64"/>
        </bottom>
      </border>
    </dxf>
    <dxf>
      <font>
        <b val="0"/>
        <i val="0"/>
        <strike val="0"/>
        <condense val="0"/>
        <extend val="0"/>
        <outline val="0"/>
        <shadow val="0"/>
        <u val="none"/>
        <vertAlign val="baseline"/>
        <sz val="10"/>
        <color auto="1"/>
        <name val="Arial Narrow"/>
        <scheme val="none"/>
      </font>
      <fill>
        <patternFill patternType="none">
          <fgColor indexed="64"/>
          <bgColor auto="1"/>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0"/>
        <color auto="1"/>
        <name val="Arial Narrow"/>
        <scheme val="none"/>
      </font>
      <fill>
        <patternFill patternType="none">
          <fgColor indexed="64"/>
          <bgColor auto="1"/>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0"/>
        <color auto="1"/>
        <name val="Arial Narrow"/>
        <scheme val="none"/>
      </font>
      <fill>
        <patternFill patternType="none">
          <fgColor indexed="64"/>
          <bgColor auto="1"/>
        </patternFill>
      </fill>
      <alignment horizontal="general" vertical="center" textRotation="0" wrapText="0" indent="0" justifyLastLine="0" shrinkToFit="0" readingOrder="0"/>
      <border diagonalUp="0" diagonalDown="0" outline="0">
        <left/>
        <right/>
        <top style="thin">
          <color indexed="64"/>
        </top>
        <bottom style="thin">
          <color indexed="64"/>
        </bottom>
      </border>
      <protection locked="1" hidden="0"/>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Narrow"/>
        <scheme val="none"/>
      </font>
      <fill>
        <patternFill patternType="none">
          <fgColor indexed="64"/>
          <bgColor auto="1"/>
        </patternFill>
      </fill>
      <alignment horizontal="general" vertical="center" textRotation="0" wrapText="0" indent="0" justifyLastLine="0" shrinkToFit="0" readingOrder="0"/>
      <protection locked="1" hidden="0"/>
    </dxf>
    <dxf>
      <border>
        <bottom style="thin">
          <color indexed="64"/>
        </bottom>
      </border>
    </dxf>
    <dxf>
      <font>
        <b val="0"/>
        <i val="0"/>
        <strike val="0"/>
        <condense val="0"/>
        <extend val="0"/>
        <outline val="0"/>
        <shadow val="0"/>
        <u val="none"/>
        <vertAlign val="baseline"/>
        <sz val="10"/>
        <color auto="1"/>
        <name val="Arial Narrow"/>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0"/>
        <color auto="1"/>
        <name val="Arial Narrow"/>
        <scheme val="none"/>
      </font>
      <numFmt numFmtId="30" formatCode="@"/>
      <fill>
        <patternFill patternType="none">
          <fgColor indexed="64"/>
          <bgColor auto="1"/>
        </patternFill>
      </fill>
      <alignment horizontal="left" vertical="center" textRotation="0" wrapText="0" indent="0" justifyLastLine="0" shrinkToFit="0" readingOrder="0"/>
      <border diagonalUp="0" diagonalDown="0" outline="0">
        <left/>
        <right/>
        <top style="thin">
          <color indexed="64"/>
        </top>
        <bottom style="thin">
          <color indexed="64"/>
        </bottom>
      </border>
      <protection locked="1" hidden="0"/>
    </dxf>
    <dxf>
      <border outline="0">
        <bottom style="thin">
          <color indexed="64"/>
        </bottom>
      </border>
    </dxf>
    <dxf>
      <font>
        <b val="0"/>
        <i val="0"/>
        <strike val="0"/>
        <condense val="0"/>
        <extend val="0"/>
        <outline val="0"/>
        <shadow val="0"/>
        <u val="none"/>
        <vertAlign val="baseline"/>
        <sz val="10"/>
        <color auto="1"/>
        <name val="Arial Narrow"/>
        <scheme val="none"/>
      </font>
      <numFmt numFmtId="30" formatCode="@"/>
      <fill>
        <patternFill patternType="none">
          <fgColor indexed="64"/>
          <bgColor auto="1"/>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0"/>
        <color auto="1"/>
        <name val="Arial Narrow"/>
        <scheme val="none"/>
      </font>
      <numFmt numFmtId="166" formatCode="mmm\ d"/>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bottom/>
      </border>
      <protection locked="1" hidden="0"/>
    </dxf>
    <dxf>
      <font>
        <b/>
        <i val="0"/>
      </font>
      <fill>
        <patternFill>
          <bgColor theme="4" tint="0.39994506668294322"/>
        </patternFill>
      </fill>
    </dxf>
    <dxf>
      <fill>
        <patternFill>
          <bgColor theme="4" tint="0.79998168889431442"/>
        </patternFill>
      </fill>
    </dxf>
    <dxf>
      <fill>
        <patternFill>
          <bgColor rgb="FFFFFF00"/>
        </patternFill>
      </fill>
    </dxf>
    <dxf>
      <font>
        <b/>
        <i val="0"/>
      </font>
      <fill>
        <patternFill>
          <bgColor theme="9" tint="0.39994506668294322"/>
        </patternFill>
      </fill>
    </dxf>
    <dxf>
      <fill>
        <patternFill>
          <bgColor theme="9" tint="0.79998168889431442"/>
        </patternFill>
      </fill>
    </dxf>
    <dxf>
      <font>
        <b/>
        <i val="0"/>
      </font>
      <fill>
        <patternFill>
          <bgColor theme="4" tint="0.39994506668294322"/>
        </patternFill>
      </fill>
    </dxf>
    <dxf>
      <fill>
        <patternFill>
          <bgColor theme="4" tint="0.79998168889431442"/>
        </patternFill>
      </fill>
    </dxf>
    <dxf>
      <fill>
        <patternFill patternType="solid">
          <fgColor rgb="FFDDEBF7"/>
          <bgColor rgb="FFDDEBF7"/>
        </patternFill>
      </fill>
    </dxf>
    <dxf>
      <fill>
        <patternFill patternType="solid">
          <fgColor rgb="FFDDEBF7"/>
          <bgColor rgb="FFDDEBF7"/>
        </patternFill>
      </fill>
    </dxf>
    <dxf>
      <font>
        <b/>
        <color rgb="FF000000"/>
      </font>
    </dxf>
    <dxf>
      <font>
        <b/>
        <color rgb="FF000000"/>
      </font>
    </dxf>
    <dxf>
      <font>
        <b/>
        <color rgb="FF000000"/>
      </font>
      <border>
        <top style="double">
          <color rgb="FF5B9BD5"/>
        </top>
      </border>
    </dxf>
    <dxf>
      <font>
        <b/>
        <color rgb="FFFFFFFF"/>
      </font>
      <fill>
        <patternFill patternType="solid">
          <fgColor rgb="FF5B9BD5"/>
          <bgColor rgb="FF5B9BD5"/>
        </patternFill>
      </fill>
    </dxf>
    <dxf>
      <font>
        <color rgb="FF000000"/>
      </font>
      <border>
        <left style="thin">
          <color rgb="FF9BC2E6"/>
        </left>
        <right style="thin">
          <color rgb="FF9BC2E6"/>
        </right>
        <top style="thin">
          <color rgb="FF9BC2E6"/>
        </top>
        <bottom style="thin">
          <color rgb="FF9BC2E6"/>
        </bottom>
        <horizontal style="thin">
          <color rgb="FF9BC2E6"/>
        </horizontal>
      </border>
    </dxf>
    <dxf>
      <fill>
        <patternFill patternType="solid">
          <fgColor rgb="FFDDEBF7"/>
          <bgColor rgb="FFDDEBF7"/>
        </patternFill>
      </fill>
    </dxf>
    <dxf>
      <fill>
        <patternFill patternType="solid">
          <fgColor rgb="FFDDEBF7"/>
          <bgColor rgb="FFDDEBF7"/>
        </patternFill>
      </fill>
    </dxf>
    <dxf>
      <font>
        <b/>
        <color rgb="FF000000"/>
      </font>
    </dxf>
    <dxf>
      <font>
        <b/>
        <color rgb="FF000000"/>
      </font>
    </dxf>
    <dxf>
      <font>
        <b/>
        <color rgb="FF000000"/>
      </font>
      <border>
        <top style="double">
          <color rgb="FF5B9BD5"/>
        </top>
      </border>
    </dxf>
    <dxf>
      <font>
        <b/>
        <color rgb="FFFFFFFF"/>
      </font>
      <fill>
        <patternFill patternType="solid">
          <fgColor rgb="FF5B9BD5"/>
          <bgColor rgb="FF5B9BD5"/>
        </patternFill>
      </fill>
    </dxf>
    <dxf>
      <font>
        <color rgb="FF000000"/>
      </font>
      <border>
        <left style="thin">
          <color rgb="FF9BC2E6"/>
        </left>
        <right style="thin">
          <color rgb="FF9BC2E6"/>
        </right>
        <top style="thin">
          <color rgb="FF9BC2E6"/>
        </top>
        <bottom style="thin">
          <color rgb="FF9BC2E6"/>
        </bottom>
        <horizontal style="thin">
          <color rgb="FF9BC2E6"/>
        </horizontal>
      </border>
    </dxf>
  </dxfs>
  <tableStyles count="2" defaultTableStyle="TableStyleMedium2" defaultPivotStyle="PivotStyleLight16">
    <tableStyle name="TableStyleMedium2 2" pivot="0" count="7" xr9:uid="{00000000-0011-0000-FFFF-FFFF00000000}">
      <tableStyleElement type="wholeTable" dxfId="76"/>
      <tableStyleElement type="headerRow" dxfId="75"/>
      <tableStyleElement type="totalRow" dxfId="74"/>
      <tableStyleElement type="firstColumn" dxfId="73"/>
      <tableStyleElement type="lastColumn" dxfId="72"/>
      <tableStyleElement type="firstRowStripe" dxfId="71"/>
      <tableStyleElement type="firstColumnStripe" dxfId="70"/>
    </tableStyle>
    <tableStyle name="TableStyleMedium2 3" pivot="0" count="7" xr9:uid="{00000000-0011-0000-FFFF-FFFF01000000}">
      <tableStyleElement type="wholeTable" dxfId="69"/>
      <tableStyleElement type="headerRow" dxfId="68"/>
      <tableStyleElement type="totalRow" dxfId="67"/>
      <tableStyleElement type="firstColumn" dxfId="66"/>
      <tableStyleElement type="lastColumn" dxfId="65"/>
      <tableStyleElement type="firstRowStripe" dxfId="64"/>
      <tableStyleElement type="firstColumnStripe" dxfId="63"/>
    </tableStyle>
  </tableStyles>
  <colors>
    <mruColors>
      <color rgb="FF66FF99"/>
      <color rgb="FFD5EFED"/>
      <color rgb="FF96D7D2"/>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8" Type="http://schemas.openxmlformats.org/officeDocument/2006/relationships/image" Target="../media/image11.png"/><Relationship Id="rId13" Type="http://schemas.openxmlformats.org/officeDocument/2006/relationships/image" Target="../media/image16.png"/><Relationship Id="rId18" Type="http://schemas.openxmlformats.org/officeDocument/2006/relationships/image" Target="../media/image21.png"/><Relationship Id="rId3" Type="http://schemas.openxmlformats.org/officeDocument/2006/relationships/image" Target="../media/image6.png"/><Relationship Id="rId21" Type="http://schemas.openxmlformats.org/officeDocument/2006/relationships/image" Target="../media/image24.png"/><Relationship Id="rId7" Type="http://schemas.openxmlformats.org/officeDocument/2006/relationships/image" Target="../media/image10.png"/><Relationship Id="rId12" Type="http://schemas.openxmlformats.org/officeDocument/2006/relationships/image" Target="../media/image15.png"/><Relationship Id="rId17" Type="http://schemas.openxmlformats.org/officeDocument/2006/relationships/image" Target="../media/image20.png"/><Relationship Id="rId2" Type="http://schemas.openxmlformats.org/officeDocument/2006/relationships/image" Target="../media/image5.png"/><Relationship Id="rId16" Type="http://schemas.openxmlformats.org/officeDocument/2006/relationships/image" Target="../media/image19.png"/><Relationship Id="rId20" Type="http://schemas.openxmlformats.org/officeDocument/2006/relationships/image" Target="../media/image23.png"/><Relationship Id="rId1" Type="http://schemas.openxmlformats.org/officeDocument/2006/relationships/image" Target="../media/image4.png"/><Relationship Id="rId6" Type="http://schemas.openxmlformats.org/officeDocument/2006/relationships/image" Target="../media/image9.png"/><Relationship Id="rId11" Type="http://schemas.openxmlformats.org/officeDocument/2006/relationships/image" Target="../media/image14.png"/><Relationship Id="rId5" Type="http://schemas.openxmlformats.org/officeDocument/2006/relationships/image" Target="../media/image8.png"/><Relationship Id="rId15" Type="http://schemas.openxmlformats.org/officeDocument/2006/relationships/image" Target="../media/image18.png"/><Relationship Id="rId10" Type="http://schemas.openxmlformats.org/officeDocument/2006/relationships/image" Target="../media/image13.png"/><Relationship Id="rId19" Type="http://schemas.openxmlformats.org/officeDocument/2006/relationships/image" Target="../media/image22.png"/><Relationship Id="rId4" Type="http://schemas.openxmlformats.org/officeDocument/2006/relationships/image" Target="../media/image7.png"/><Relationship Id="rId9" Type="http://schemas.openxmlformats.org/officeDocument/2006/relationships/image" Target="../media/image12.png"/><Relationship Id="rId14" Type="http://schemas.openxmlformats.org/officeDocument/2006/relationships/image" Target="../media/image17.png"/><Relationship Id="rId22" Type="http://schemas.openxmlformats.org/officeDocument/2006/relationships/image" Target="../media/image25.png"/></Relationships>
</file>

<file path=xl/drawings/drawing1.xml><?xml version="1.0" encoding="utf-8"?>
<xdr:wsDr xmlns:xdr="http://schemas.openxmlformats.org/drawingml/2006/spreadsheetDrawing" xmlns:a="http://schemas.openxmlformats.org/drawingml/2006/main">
  <xdr:twoCellAnchor editAs="oneCell">
    <xdr:from>
      <xdr:col>14</xdr:col>
      <xdr:colOff>1354251</xdr:colOff>
      <xdr:row>1</xdr:row>
      <xdr:rowOff>100522</xdr:rowOff>
    </xdr:from>
    <xdr:to>
      <xdr:col>14</xdr:col>
      <xdr:colOff>2000407</xdr:colOff>
      <xdr:row>4</xdr:row>
      <xdr:rowOff>53408</xdr:rowOff>
    </xdr:to>
    <xdr:pic>
      <xdr:nvPicPr>
        <xdr:cNvPr id="8" name="Picture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1"/>
        <a:stretch>
          <a:fillRect/>
        </a:stretch>
      </xdr:blipFill>
      <xdr:spPr>
        <a:xfrm>
          <a:off x="7564551" y="329122"/>
          <a:ext cx="653776" cy="438661"/>
        </a:xfrm>
        <a:prstGeom prst="rect">
          <a:avLst/>
        </a:prstGeom>
      </xdr:spPr>
    </xdr:pic>
    <xdr:clientData/>
  </xdr:twoCellAnchor>
  <xdr:twoCellAnchor editAs="oneCell">
    <xdr:from>
      <xdr:col>1</xdr:col>
      <xdr:colOff>173151</xdr:colOff>
      <xdr:row>1</xdr:row>
      <xdr:rowOff>124675</xdr:rowOff>
    </xdr:from>
    <xdr:to>
      <xdr:col>3</xdr:col>
      <xdr:colOff>283662</xdr:colOff>
      <xdr:row>4</xdr:row>
      <xdr:rowOff>56606</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343240" y="354296"/>
          <a:ext cx="653776" cy="445124"/>
        </a:xfrm>
        <a:prstGeom prst="rect">
          <a:avLst/>
        </a:prstGeom>
        <a:solidFill>
          <a:srgbClr val="96D7D2"/>
        </a:solidFill>
      </xdr:spPr>
    </xdr:pic>
    <xdr:clientData/>
  </xdr:twoCellAnchor>
  <xdr:oneCellAnchor>
    <xdr:from>
      <xdr:col>1</xdr:col>
      <xdr:colOff>212612</xdr:colOff>
      <xdr:row>2</xdr:row>
      <xdr:rowOff>8505</xdr:rowOff>
    </xdr:from>
    <xdr:ext cx="548355" cy="217560"/>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382701" y="450737"/>
          <a:ext cx="54835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800"/>
            <a:t>This One</a:t>
          </a:r>
        </a:p>
      </xdr:txBody>
    </xdr:sp>
    <xdr:clientData/>
  </xdr:oneCellAnchor>
  <xdr:twoCellAnchor>
    <xdr:from>
      <xdr:col>14</xdr:col>
      <xdr:colOff>1362076</xdr:colOff>
      <xdr:row>1</xdr:row>
      <xdr:rowOff>200025</xdr:rowOff>
    </xdr:from>
    <xdr:to>
      <xdr:col>16</xdr:col>
      <xdr:colOff>145457</xdr:colOff>
      <xdr:row>3</xdr:row>
      <xdr:rowOff>4576</xdr:rowOff>
    </xdr:to>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7572376" y="428625"/>
          <a:ext cx="840781" cy="2141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800"/>
            <a:t>These Two</a:t>
          </a:r>
        </a:p>
      </xdr:txBody>
    </xdr:sp>
    <xdr:clientData/>
  </xdr:twoCellAnchor>
  <xdr:twoCellAnchor editAs="oneCell">
    <xdr:from>
      <xdr:col>1</xdr:col>
      <xdr:colOff>30276</xdr:colOff>
      <xdr:row>0</xdr:row>
      <xdr:rowOff>0</xdr:rowOff>
    </xdr:from>
    <xdr:to>
      <xdr:col>3</xdr:col>
      <xdr:colOff>131241</xdr:colOff>
      <xdr:row>1</xdr:row>
      <xdr:rowOff>169184</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7081" t="1945" r="59722" b="82372"/>
        <a:stretch/>
      </xdr:blipFill>
      <xdr:spPr bwMode="auto">
        <a:xfrm>
          <a:off x="200365" y="131308"/>
          <a:ext cx="638515" cy="393090"/>
        </a:xfrm>
        <a:prstGeom prst="rect">
          <a:avLst/>
        </a:prstGeom>
        <a:ln>
          <a:noFill/>
        </a:ln>
        <a:extLst>
          <a:ext uri="{53640926-AAD7-44D8-BBD7-CCE9431645EC}">
            <a14:shadowObscured xmlns:a14="http://schemas.microsoft.com/office/drawing/2010/main"/>
          </a:ext>
        </a:extLst>
      </xdr:spPr>
    </xdr:pic>
    <xdr:clientData/>
  </xdr:twoCellAnchor>
  <xdr:twoCellAnchor>
    <xdr:from>
      <xdr:col>3</xdr:col>
      <xdr:colOff>167640</xdr:colOff>
      <xdr:row>48</xdr:row>
      <xdr:rowOff>11430</xdr:rowOff>
    </xdr:from>
    <xdr:to>
      <xdr:col>4</xdr:col>
      <xdr:colOff>1411606</xdr:colOff>
      <xdr:row>54</xdr:row>
      <xdr:rowOff>171449</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901065" y="8517255"/>
          <a:ext cx="1558291" cy="1312544"/>
        </a:xfrm>
        <a:prstGeom prst="rect">
          <a:avLst/>
        </a:prstGeom>
        <a:solidFill>
          <a:srgbClr val="96D7D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KEY:</a:t>
          </a:r>
          <a:r>
            <a:rPr lang="en-US"/>
            <a:t> </a:t>
          </a:r>
          <a:endParaRPr lang="en-US" sz="1100" b="1" i="0" u="none" strike="noStrike">
            <a:solidFill>
              <a:schemeClr val="dk1"/>
            </a:solidFill>
            <a:effectLst/>
            <a:latin typeface="+mn-lt"/>
            <a:ea typeface="+mn-ea"/>
            <a:cs typeface="+mn-cs"/>
          </a:endParaRPr>
        </a:p>
        <a:p>
          <a:r>
            <a:rPr lang="en-US" sz="1100" b="1" i="0" u="none" strike="noStrike">
              <a:solidFill>
                <a:schemeClr val="dk1"/>
              </a:solidFill>
              <a:effectLst/>
              <a:latin typeface="+mn-lt"/>
              <a:ea typeface="+mn-ea"/>
              <a:cs typeface="+mn-cs"/>
            </a:rPr>
            <a:t>EMG=Emergency</a:t>
          </a:r>
        </a:p>
        <a:p>
          <a:r>
            <a:rPr lang="en-US" sz="1100" b="1" i="0" u="none" strike="noStrike">
              <a:solidFill>
                <a:schemeClr val="dk1"/>
              </a:solidFill>
              <a:effectLst/>
              <a:latin typeface="+mn-lt"/>
              <a:ea typeface="+mn-ea"/>
              <a:cs typeface="+mn-cs"/>
            </a:rPr>
            <a:t>IP=Inpatient</a:t>
          </a:r>
          <a:r>
            <a:rPr lang="en-US"/>
            <a:t> </a:t>
          </a:r>
          <a:r>
            <a:rPr lang="en-US" sz="1100" b="1" i="0" u="none" strike="noStrike" baseline="0">
              <a:solidFill>
                <a:schemeClr val="dk1"/>
              </a:solidFill>
              <a:effectLst/>
              <a:latin typeface="+mn-lt"/>
              <a:ea typeface="+mn-ea"/>
              <a:cs typeface="+mn-cs"/>
            </a:rPr>
            <a:t>    </a:t>
          </a:r>
          <a:r>
            <a:rPr lang="en-US" sz="1100" b="1" i="0" u="none" strike="noStrike">
              <a:solidFill>
                <a:schemeClr val="dk1"/>
              </a:solidFill>
              <a:effectLst/>
              <a:latin typeface="+mn-lt"/>
              <a:ea typeface="+mn-ea"/>
              <a:cs typeface="+mn-cs"/>
            </a:rPr>
            <a:t>PRE=Prevention</a:t>
          </a:r>
          <a:r>
            <a:rPr lang="en-US"/>
            <a:t>        </a:t>
          </a:r>
          <a:r>
            <a:rPr lang="en-US" sz="1100" b="1" i="0" u="none" strike="noStrike">
              <a:solidFill>
                <a:schemeClr val="dk1"/>
              </a:solidFill>
              <a:effectLst/>
              <a:latin typeface="+mn-lt"/>
              <a:ea typeface="+mn-ea"/>
              <a:cs typeface="+mn-cs"/>
            </a:rPr>
            <a:t>NRES=Non-Residential</a:t>
          </a:r>
          <a:r>
            <a:rPr lang="en-US"/>
            <a:t> </a:t>
          </a:r>
          <a:r>
            <a:rPr lang="en-US" sz="1100" b="1" i="0" u="none" strike="noStrike">
              <a:solidFill>
                <a:schemeClr val="dk1"/>
              </a:solidFill>
              <a:effectLst/>
              <a:latin typeface="+mn-lt"/>
              <a:ea typeface="+mn-ea"/>
              <a:cs typeface="+mn-cs"/>
            </a:rPr>
            <a:t>RGN=Regional</a:t>
          </a:r>
          <a:r>
            <a:rPr lang="en-US"/>
            <a:t> </a:t>
          </a:r>
          <a:r>
            <a:rPr lang="en-US" sz="1100" b="1" i="0" u="none" strike="noStrike">
              <a:solidFill>
                <a:schemeClr val="dk1"/>
              </a:solidFill>
              <a:effectLst/>
              <a:latin typeface="+mn-lt"/>
              <a:ea typeface="+mn-ea"/>
              <a:cs typeface="+mn-cs"/>
            </a:rPr>
            <a:t>RES=Residential</a:t>
          </a:r>
          <a:r>
            <a:rPr lang="en-US"/>
            <a:t> </a:t>
          </a:r>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47625</xdr:rowOff>
    </xdr:from>
    <xdr:to>
      <xdr:col>3</xdr:col>
      <xdr:colOff>129540</xdr:colOff>
      <xdr:row>3</xdr:row>
      <xdr:rowOff>58762</xdr:rowOff>
    </xdr:to>
    <xdr:pic>
      <xdr:nvPicPr>
        <xdr:cNvPr id="5" name="Picture 4">
          <a:extLst>
            <a:ext uri="{FF2B5EF4-FFF2-40B4-BE49-F238E27FC236}">
              <a16:creationId xmlns:a16="http://schemas.microsoft.com/office/drawing/2014/main" id="{00000000-0008-0000-0100-000005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081" t="1945" r="59722" b="82372"/>
        <a:stretch/>
      </xdr:blipFill>
      <xdr:spPr bwMode="auto">
        <a:xfrm>
          <a:off x="152400" y="171450"/>
          <a:ext cx="638175" cy="388327"/>
        </a:xfrm>
        <a:prstGeom prst="rect">
          <a:avLst/>
        </a:prstGeom>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552450</xdr:colOff>
      <xdr:row>2</xdr:row>
      <xdr:rowOff>19050</xdr:rowOff>
    </xdr:from>
    <xdr:to>
      <xdr:col>1</xdr:col>
      <xdr:colOff>561975</xdr:colOff>
      <xdr:row>2</xdr:row>
      <xdr:rowOff>295274</xdr:rowOff>
    </xdr:to>
    <xdr:cxnSp macro="">
      <xdr:nvCxnSpPr>
        <xdr:cNvPr id="4" name="Straight Arrow Connector 3">
          <a:extLst>
            <a:ext uri="{FF2B5EF4-FFF2-40B4-BE49-F238E27FC236}">
              <a16:creationId xmlns:a16="http://schemas.microsoft.com/office/drawing/2014/main" id="{00000000-0008-0000-0200-000004000000}"/>
            </a:ext>
          </a:extLst>
        </xdr:cNvPr>
        <xdr:cNvCxnSpPr/>
      </xdr:nvCxnSpPr>
      <xdr:spPr>
        <a:xfrm flipV="1">
          <a:off x="6534150" y="371475"/>
          <a:ext cx="9525" cy="276224"/>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95249</xdr:colOff>
      <xdr:row>10</xdr:row>
      <xdr:rowOff>28574</xdr:rowOff>
    </xdr:from>
    <xdr:to>
      <xdr:col>1</xdr:col>
      <xdr:colOff>790574</xdr:colOff>
      <xdr:row>10</xdr:row>
      <xdr:rowOff>585725</xdr:rowOff>
    </xdr:to>
    <xdr:pic>
      <xdr:nvPicPr>
        <xdr:cNvPr id="14" name="Picture 13">
          <a:extLst>
            <a:ext uri="{FF2B5EF4-FFF2-40B4-BE49-F238E27FC236}">
              <a16:creationId xmlns:a16="http://schemas.microsoft.com/office/drawing/2014/main" id="{00000000-0008-0000-0200-00000E000000}"/>
            </a:ext>
          </a:extLst>
        </xdr:cNvPr>
        <xdr:cNvPicPr>
          <a:picLocks noChangeAspect="1"/>
        </xdr:cNvPicPr>
      </xdr:nvPicPr>
      <xdr:blipFill>
        <a:blip xmlns:r="http://schemas.openxmlformats.org/officeDocument/2006/relationships" r:embed="rId1"/>
        <a:stretch>
          <a:fillRect/>
        </a:stretch>
      </xdr:blipFill>
      <xdr:spPr>
        <a:xfrm>
          <a:off x="6076949" y="3676649"/>
          <a:ext cx="695325" cy="557151"/>
        </a:xfrm>
        <a:prstGeom prst="rect">
          <a:avLst/>
        </a:prstGeom>
      </xdr:spPr>
    </xdr:pic>
    <xdr:clientData/>
  </xdr:twoCellAnchor>
  <xdr:twoCellAnchor editAs="oneCell">
    <xdr:from>
      <xdr:col>1</xdr:col>
      <xdr:colOff>142875</xdr:colOff>
      <xdr:row>11</xdr:row>
      <xdr:rowOff>95250</xdr:rowOff>
    </xdr:from>
    <xdr:to>
      <xdr:col>1</xdr:col>
      <xdr:colOff>1400175</xdr:colOff>
      <xdr:row>12</xdr:row>
      <xdr:rowOff>304800</xdr:rowOff>
    </xdr:to>
    <xdr:pic>
      <xdr:nvPicPr>
        <xdr:cNvPr id="16" name="Picture 15">
          <a:extLst>
            <a:ext uri="{FF2B5EF4-FFF2-40B4-BE49-F238E27FC236}">
              <a16:creationId xmlns:a16="http://schemas.microsoft.com/office/drawing/2014/main" id="{00000000-0008-0000-0200-000010000000}"/>
            </a:ext>
          </a:extLst>
        </xdr:cNvPr>
        <xdr:cNvPicPr>
          <a:picLocks noChangeAspect="1"/>
        </xdr:cNvPicPr>
      </xdr:nvPicPr>
      <xdr:blipFill rotWithShape="1">
        <a:blip xmlns:r="http://schemas.openxmlformats.org/officeDocument/2006/relationships" r:embed="rId2"/>
        <a:srcRect r="6370" b="39969"/>
        <a:stretch/>
      </xdr:blipFill>
      <xdr:spPr>
        <a:xfrm>
          <a:off x="6124575" y="4438650"/>
          <a:ext cx="1257300" cy="657225"/>
        </a:xfrm>
        <a:prstGeom prst="rect">
          <a:avLst/>
        </a:prstGeom>
      </xdr:spPr>
    </xdr:pic>
    <xdr:clientData/>
  </xdr:twoCellAnchor>
  <xdr:twoCellAnchor>
    <xdr:from>
      <xdr:col>1</xdr:col>
      <xdr:colOff>180975</xdr:colOff>
      <xdr:row>11</xdr:row>
      <xdr:rowOff>133350</xdr:rowOff>
    </xdr:from>
    <xdr:to>
      <xdr:col>1</xdr:col>
      <xdr:colOff>428625</xdr:colOff>
      <xdr:row>11</xdr:row>
      <xdr:rowOff>266700</xdr:rowOff>
    </xdr:to>
    <xdr:sp macro="" textlink="">
      <xdr:nvSpPr>
        <xdr:cNvPr id="17" name="Rectangle 16">
          <a:extLst>
            <a:ext uri="{FF2B5EF4-FFF2-40B4-BE49-F238E27FC236}">
              <a16:creationId xmlns:a16="http://schemas.microsoft.com/office/drawing/2014/main" id="{00000000-0008-0000-0200-000011000000}"/>
            </a:ext>
          </a:extLst>
        </xdr:cNvPr>
        <xdr:cNvSpPr/>
      </xdr:nvSpPr>
      <xdr:spPr>
        <a:xfrm>
          <a:off x="5124450" y="4295775"/>
          <a:ext cx="247650" cy="1333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1314450</xdr:colOff>
      <xdr:row>11</xdr:row>
      <xdr:rowOff>161925</xdr:rowOff>
    </xdr:from>
    <xdr:to>
      <xdr:col>0</xdr:col>
      <xdr:colOff>1571625</xdr:colOff>
      <xdr:row>11</xdr:row>
      <xdr:rowOff>295275</xdr:rowOff>
    </xdr:to>
    <xdr:sp macro="" textlink="">
      <xdr:nvSpPr>
        <xdr:cNvPr id="18" name="Rectangle 17">
          <a:extLst>
            <a:ext uri="{FF2B5EF4-FFF2-40B4-BE49-F238E27FC236}">
              <a16:creationId xmlns:a16="http://schemas.microsoft.com/office/drawing/2014/main" id="{00000000-0008-0000-0200-000012000000}"/>
            </a:ext>
          </a:extLst>
        </xdr:cNvPr>
        <xdr:cNvSpPr/>
      </xdr:nvSpPr>
      <xdr:spPr>
        <a:xfrm>
          <a:off x="1314450" y="4324350"/>
          <a:ext cx="257175" cy="1333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4457700</xdr:colOff>
      <xdr:row>11</xdr:row>
      <xdr:rowOff>219075</xdr:rowOff>
    </xdr:from>
    <xdr:to>
      <xdr:col>1</xdr:col>
      <xdr:colOff>161925</xdr:colOff>
      <xdr:row>11</xdr:row>
      <xdr:rowOff>219075</xdr:rowOff>
    </xdr:to>
    <xdr:cxnSp macro="">
      <xdr:nvCxnSpPr>
        <xdr:cNvPr id="19" name="Straight Arrow Connector 18">
          <a:extLst>
            <a:ext uri="{FF2B5EF4-FFF2-40B4-BE49-F238E27FC236}">
              <a16:creationId xmlns:a16="http://schemas.microsoft.com/office/drawing/2014/main" id="{00000000-0008-0000-0200-000013000000}"/>
            </a:ext>
          </a:extLst>
        </xdr:cNvPr>
        <xdr:cNvCxnSpPr/>
      </xdr:nvCxnSpPr>
      <xdr:spPr>
        <a:xfrm>
          <a:off x="4457700" y="4562475"/>
          <a:ext cx="647700" cy="0"/>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152399</xdr:colOff>
      <xdr:row>16</xdr:row>
      <xdr:rowOff>47625</xdr:rowOff>
    </xdr:from>
    <xdr:to>
      <xdr:col>1</xdr:col>
      <xdr:colOff>1152524</xdr:colOff>
      <xdr:row>16</xdr:row>
      <xdr:rowOff>819874</xdr:rowOff>
    </xdr:to>
    <xdr:pic>
      <xdr:nvPicPr>
        <xdr:cNvPr id="27" name="Picture 26">
          <a:extLst>
            <a:ext uri="{FF2B5EF4-FFF2-40B4-BE49-F238E27FC236}">
              <a16:creationId xmlns:a16="http://schemas.microsoft.com/office/drawing/2014/main" id="{00000000-0008-0000-0200-00001B000000}"/>
            </a:ext>
          </a:extLst>
        </xdr:cNvPr>
        <xdr:cNvPicPr>
          <a:picLocks noChangeAspect="1"/>
        </xdr:cNvPicPr>
      </xdr:nvPicPr>
      <xdr:blipFill rotWithShape="1">
        <a:blip xmlns:r="http://schemas.openxmlformats.org/officeDocument/2006/relationships" r:embed="rId3"/>
        <a:srcRect l="2367" t="3704" r="4130" b="5915"/>
        <a:stretch/>
      </xdr:blipFill>
      <xdr:spPr>
        <a:xfrm>
          <a:off x="5353049" y="7391400"/>
          <a:ext cx="1000125" cy="772249"/>
        </a:xfrm>
        <a:prstGeom prst="rect">
          <a:avLst/>
        </a:prstGeom>
      </xdr:spPr>
    </xdr:pic>
    <xdr:clientData/>
  </xdr:twoCellAnchor>
  <xdr:twoCellAnchor editAs="oneCell">
    <xdr:from>
      <xdr:col>1</xdr:col>
      <xdr:colOff>76200</xdr:colOff>
      <xdr:row>9</xdr:row>
      <xdr:rowOff>66675</xdr:rowOff>
    </xdr:from>
    <xdr:to>
      <xdr:col>1</xdr:col>
      <xdr:colOff>809625</xdr:colOff>
      <xdr:row>9</xdr:row>
      <xdr:rowOff>525066</xdr:rowOff>
    </xdr:to>
    <xdr:pic>
      <xdr:nvPicPr>
        <xdr:cNvPr id="33" name="Picture 32">
          <a:extLst>
            <a:ext uri="{FF2B5EF4-FFF2-40B4-BE49-F238E27FC236}">
              <a16:creationId xmlns:a16="http://schemas.microsoft.com/office/drawing/2014/main" id="{00000000-0008-0000-0200-000021000000}"/>
            </a:ext>
          </a:extLst>
        </xdr:cNvPr>
        <xdr:cNvPicPr>
          <a:picLocks noChangeAspect="1"/>
        </xdr:cNvPicPr>
      </xdr:nvPicPr>
      <xdr:blipFill>
        <a:blip xmlns:r="http://schemas.openxmlformats.org/officeDocument/2006/relationships" r:embed="rId4"/>
        <a:stretch>
          <a:fillRect/>
        </a:stretch>
      </xdr:blipFill>
      <xdr:spPr>
        <a:xfrm>
          <a:off x="6057900" y="3143250"/>
          <a:ext cx="733425" cy="458391"/>
        </a:xfrm>
        <a:prstGeom prst="rect">
          <a:avLst/>
        </a:prstGeom>
      </xdr:spPr>
    </xdr:pic>
    <xdr:clientData/>
  </xdr:twoCellAnchor>
  <xdr:twoCellAnchor>
    <xdr:from>
      <xdr:col>1</xdr:col>
      <xdr:colOff>1524000</xdr:colOff>
      <xdr:row>11</xdr:row>
      <xdr:rowOff>342900</xdr:rowOff>
    </xdr:from>
    <xdr:to>
      <xdr:col>1</xdr:col>
      <xdr:colOff>2847975</xdr:colOff>
      <xdr:row>12</xdr:row>
      <xdr:rowOff>238125</xdr:rowOff>
    </xdr:to>
    <xdr:grpSp>
      <xdr:nvGrpSpPr>
        <xdr:cNvPr id="39" name="Group 38">
          <a:extLst>
            <a:ext uri="{FF2B5EF4-FFF2-40B4-BE49-F238E27FC236}">
              <a16:creationId xmlns:a16="http://schemas.microsoft.com/office/drawing/2014/main" id="{00000000-0008-0000-0200-000027000000}"/>
            </a:ext>
          </a:extLst>
        </xdr:cNvPr>
        <xdr:cNvGrpSpPr/>
      </xdr:nvGrpSpPr>
      <xdr:grpSpPr>
        <a:xfrm>
          <a:off x="6724650" y="5219700"/>
          <a:ext cx="1322070" cy="335280"/>
          <a:chOff x="7381875" y="4943475"/>
          <a:chExt cx="1323975" cy="342900"/>
        </a:xfrm>
      </xdr:grpSpPr>
      <xdr:sp macro="" textlink="">
        <xdr:nvSpPr>
          <xdr:cNvPr id="36" name="TextBox 35">
            <a:extLst>
              <a:ext uri="{FF2B5EF4-FFF2-40B4-BE49-F238E27FC236}">
                <a16:creationId xmlns:a16="http://schemas.microsoft.com/office/drawing/2014/main" id="{00000000-0008-0000-0200-000024000000}"/>
              </a:ext>
            </a:extLst>
          </xdr:cNvPr>
          <xdr:cNvSpPr txBox="1"/>
        </xdr:nvSpPr>
        <xdr:spPr>
          <a:xfrm>
            <a:off x="7858125" y="4943475"/>
            <a:ext cx="847725" cy="342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t>Info Only</a:t>
            </a:r>
          </a:p>
        </xdr:txBody>
      </xdr:sp>
      <xdr:cxnSp macro="">
        <xdr:nvCxnSpPr>
          <xdr:cNvPr id="37" name="Straight Arrow Connector 36">
            <a:extLst>
              <a:ext uri="{FF2B5EF4-FFF2-40B4-BE49-F238E27FC236}">
                <a16:creationId xmlns:a16="http://schemas.microsoft.com/office/drawing/2014/main" id="{00000000-0008-0000-0200-000025000000}"/>
              </a:ext>
            </a:extLst>
          </xdr:cNvPr>
          <xdr:cNvCxnSpPr/>
        </xdr:nvCxnSpPr>
        <xdr:spPr>
          <a:xfrm flipH="1">
            <a:off x="7381875" y="5114925"/>
            <a:ext cx="466725" cy="0"/>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866775</xdr:colOff>
      <xdr:row>9</xdr:row>
      <xdr:rowOff>142875</xdr:rowOff>
    </xdr:from>
    <xdr:to>
      <xdr:col>1</xdr:col>
      <xdr:colOff>3114675</xdr:colOff>
      <xdr:row>9</xdr:row>
      <xdr:rowOff>485775</xdr:rowOff>
    </xdr:to>
    <xdr:grpSp>
      <xdr:nvGrpSpPr>
        <xdr:cNvPr id="40" name="Group 39">
          <a:extLst>
            <a:ext uri="{FF2B5EF4-FFF2-40B4-BE49-F238E27FC236}">
              <a16:creationId xmlns:a16="http://schemas.microsoft.com/office/drawing/2014/main" id="{00000000-0008-0000-0200-000028000000}"/>
            </a:ext>
          </a:extLst>
        </xdr:cNvPr>
        <xdr:cNvGrpSpPr/>
      </xdr:nvGrpSpPr>
      <xdr:grpSpPr>
        <a:xfrm>
          <a:off x="6065520" y="3750945"/>
          <a:ext cx="2247900" cy="342900"/>
          <a:chOff x="7381875" y="4943475"/>
          <a:chExt cx="1323975" cy="342900"/>
        </a:xfrm>
      </xdr:grpSpPr>
      <xdr:sp macro="" textlink="">
        <xdr:nvSpPr>
          <xdr:cNvPr id="41" name="TextBox 40">
            <a:extLst>
              <a:ext uri="{FF2B5EF4-FFF2-40B4-BE49-F238E27FC236}">
                <a16:creationId xmlns:a16="http://schemas.microsoft.com/office/drawing/2014/main" id="{00000000-0008-0000-0200-000029000000}"/>
              </a:ext>
            </a:extLst>
          </xdr:cNvPr>
          <xdr:cNvSpPr txBox="1"/>
        </xdr:nvSpPr>
        <xdr:spPr>
          <a:xfrm>
            <a:off x="7858125" y="4943475"/>
            <a:ext cx="847725" cy="342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t>Use to Select choice</a:t>
            </a:r>
          </a:p>
        </xdr:txBody>
      </xdr:sp>
      <xdr:cxnSp macro="">
        <xdr:nvCxnSpPr>
          <xdr:cNvPr id="42" name="Straight Arrow Connector 41">
            <a:extLst>
              <a:ext uri="{FF2B5EF4-FFF2-40B4-BE49-F238E27FC236}">
                <a16:creationId xmlns:a16="http://schemas.microsoft.com/office/drawing/2014/main" id="{00000000-0008-0000-0200-00002A000000}"/>
              </a:ext>
            </a:extLst>
          </xdr:cNvPr>
          <xdr:cNvCxnSpPr/>
        </xdr:nvCxnSpPr>
        <xdr:spPr>
          <a:xfrm flipH="1">
            <a:off x="7381875" y="5114925"/>
            <a:ext cx="466725" cy="0"/>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1</xdr:col>
      <xdr:colOff>152400</xdr:colOff>
      <xdr:row>19</xdr:row>
      <xdr:rowOff>76200</xdr:rowOff>
    </xdr:from>
    <xdr:to>
      <xdr:col>1</xdr:col>
      <xdr:colOff>1533304</xdr:colOff>
      <xdr:row>19</xdr:row>
      <xdr:rowOff>1093317</xdr:rowOff>
    </xdr:to>
    <xdr:pic>
      <xdr:nvPicPr>
        <xdr:cNvPr id="44" name="Picture 43">
          <a:extLst>
            <a:ext uri="{FF2B5EF4-FFF2-40B4-BE49-F238E27FC236}">
              <a16:creationId xmlns:a16="http://schemas.microsoft.com/office/drawing/2014/main" id="{00000000-0008-0000-0200-00002C000000}"/>
            </a:ext>
          </a:extLst>
        </xdr:cNvPr>
        <xdr:cNvPicPr>
          <a:picLocks noChangeAspect="1"/>
        </xdr:cNvPicPr>
      </xdr:nvPicPr>
      <xdr:blipFill>
        <a:blip xmlns:r="http://schemas.openxmlformats.org/officeDocument/2006/relationships" r:embed="rId5"/>
        <a:stretch>
          <a:fillRect/>
        </a:stretch>
      </xdr:blipFill>
      <xdr:spPr>
        <a:xfrm>
          <a:off x="5353050" y="8858250"/>
          <a:ext cx="1380904" cy="1017117"/>
        </a:xfrm>
        <a:prstGeom prst="rect">
          <a:avLst/>
        </a:prstGeom>
      </xdr:spPr>
    </xdr:pic>
    <xdr:clientData/>
  </xdr:twoCellAnchor>
  <xdr:twoCellAnchor editAs="oneCell">
    <xdr:from>
      <xdr:col>1</xdr:col>
      <xdr:colOff>114299</xdr:colOff>
      <xdr:row>15</xdr:row>
      <xdr:rowOff>38100</xdr:rowOff>
    </xdr:from>
    <xdr:to>
      <xdr:col>1</xdr:col>
      <xdr:colOff>800000</xdr:colOff>
      <xdr:row>15</xdr:row>
      <xdr:rowOff>418127</xdr:rowOff>
    </xdr:to>
    <xdr:pic>
      <xdr:nvPicPr>
        <xdr:cNvPr id="45" name="Picture 44">
          <a:extLst>
            <a:ext uri="{FF2B5EF4-FFF2-40B4-BE49-F238E27FC236}">
              <a16:creationId xmlns:a16="http://schemas.microsoft.com/office/drawing/2014/main" id="{00000000-0008-0000-0200-00002D000000}"/>
            </a:ext>
          </a:extLst>
        </xdr:cNvPr>
        <xdr:cNvPicPr>
          <a:picLocks noChangeAspect="1"/>
        </xdr:cNvPicPr>
      </xdr:nvPicPr>
      <xdr:blipFill>
        <a:blip xmlns:r="http://schemas.openxmlformats.org/officeDocument/2006/relationships" r:embed="rId6"/>
        <a:stretch>
          <a:fillRect/>
        </a:stretch>
      </xdr:blipFill>
      <xdr:spPr>
        <a:xfrm>
          <a:off x="5314949" y="6677025"/>
          <a:ext cx="685701" cy="380027"/>
        </a:xfrm>
        <a:prstGeom prst="rect">
          <a:avLst/>
        </a:prstGeom>
      </xdr:spPr>
    </xdr:pic>
    <xdr:clientData/>
  </xdr:twoCellAnchor>
  <xdr:twoCellAnchor editAs="oneCell">
    <xdr:from>
      <xdr:col>1</xdr:col>
      <xdr:colOff>171450</xdr:colOff>
      <xdr:row>20</xdr:row>
      <xdr:rowOff>76200</xdr:rowOff>
    </xdr:from>
    <xdr:to>
      <xdr:col>1</xdr:col>
      <xdr:colOff>1114307</xdr:colOff>
      <xdr:row>20</xdr:row>
      <xdr:rowOff>390486</xdr:rowOff>
    </xdr:to>
    <xdr:pic>
      <xdr:nvPicPr>
        <xdr:cNvPr id="51" name="Picture 50">
          <a:extLst>
            <a:ext uri="{FF2B5EF4-FFF2-40B4-BE49-F238E27FC236}">
              <a16:creationId xmlns:a16="http://schemas.microsoft.com/office/drawing/2014/main" id="{00000000-0008-0000-0200-000033000000}"/>
            </a:ext>
          </a:extLst>
        </xdr:cNvPr>
        <xdr:cNvPicPr>
          <a:picLocks noChangeAspect="1"/>
        </xdr:cNvPicPr>
      </xdr:nvPicPr>
      <xdr:blipFill>
        <a:blip xmlns:r="http://schemas.openxmlformats.org/officeDocument/2006/relationships" r:embed="rId7"/>
        <a:stretch>
          <a:fillRect/>
        </a:stretch>
      </xdr:blipFill>
      <xdr:spPr>
        <a:xfrm>
          <a:off x="5114925" y="10067925"/>
          <a:ext cx="942857" cy="314286"/>
        </a:xfrm>
        <a:prstGeom prst="rect">
          <a:avLst/>
        </a:prstGeom>
      </xdr:spPr>
    </xdr:pic>
    <xdr:clientData/>
  </xdr:twoCellAnchor>
  <xdr:twoCellAnchor editAs="oneCell">
    <xdr:from>
      <xdr:col>1</xdr:col>
      <xdr:colOff>161925</xdr:colOff>
      <xdr:row>18</xdr:row>
      <xdr:rowOff>66675</xdr:rowOff>
    </xdr:from>
    <xdr:to>
      <xdr:col>1</xdr:col>
      <xdr:colOff>1114273</xdr:colOff>
      <xdr:row>18</xdr:row>
      <xdr:rowOff>527968</xdr:rowOff>
    </xdr:to>
    <xdr:pic>
      <xdr:nvPicPr>
        <xdr:cNvPr id="52" name="Picture 51">
          <a:extLst>
            <a:ext uri="{FF2B5EF4-FFF2-40B4-BE49-F238E27FC236}">
              <a16:creationId xmlns:a16="http://schemas.microsoft.com/office/drawing/2014/main" id="{00000000-0008-0000-0200-000034000000}"/>
            </a:ext>
          </a:extLst>
        </xdr:cNvPr>
        <xdr:cNvPicPr>
          <a:picLocks noChangeAspect="1"/>
        </xdr:cNvPicPr>
      </xdr:nvPicPr>
      <xdr:blipFill>
        <a:blip xmlns:r="http://schemas.openxmlformats.org/officeDocument/2006/relationships" r:embed="rId8"/>
        <a:stretch>
          <a:fillRect/>
        </a:stretch>
      </xdr:blipFill>
      <xdr:spPr>
        <a:xfrm>
          <a:off x="5362575" y="8258175"/>
          <a:ext cx="952348" cy="461293"/>
        </a:xfrm>
        <a:prstGeom prst="rect">
          <a:avLst/>
        </a:prstGeom>
      </xdr:spPr>
    </xdr:pic>
    <xdr:clientData/>
  </xdr:twoCellAnchor>
  <xdr:twoCellAnchor editAs="oneCell">
    <xdr:from>
      <xdr:col>1</xdr:col>
      <xdr:colOff>152400</xdr:colOff>
      <xdr:row>21</xdr:row>
      <xdr:rowOff>85725</xdr:rowOff>
    </xdr:from>
    <xdr:to>
      <xdr:col>1</xdr:col>
      <xdr:colOff>1923829</xdr:colOff>
      <xdr:row>21</xdr:row>
      <xdr:rowOff>533344</xdr:rowOff>
    </xdr:to>
    <xdr:pic>
      <xdr:nvPicPr>
        <xdr:cNvPr id="53" name="Picture 52">
          <a:extLst>
            <a:ext uri="{FF2B5EF4-FFF2-40B4-BE49-F238E27FC236}">
              <a16:creationId xmlns:a16="http://schemas.microsoft.com/office/drawing/2014/main" id="{00000000-0008-0000-0200-000035000000}"/>
            </a:ext>
          </a:extLst>
        </xdr:cNvPr>
        <xdr:cNvPicPr>
          <a:picLocks noChangeAspect="1"/>
        </xdr:cNvPicPr>
      </xdr:nvPicPr>
      <xdr:blipFill>
        <a:blip xmlns:r="http://schemas.openxmlformats.org/officeDocument/2006/relationships" r:embed="rId9"/>
        <a:stretch>
          <a:fillRect/>
        </a:stretch>
      </xdr:blipFill>
      <xdr:spPr>
        <a:xfrm>
          <a:off x="5095875" y="10820400"/>
          <a:ext cx="1771429" cy="447619"/>
        </a:xfrm>
        <a:prstGeom prst="rect">
          <a:avLst/>
        </a:prstGeom>
      </xdr:spPr>
    </xdr:pic>
    <xdr:clientData/>
  </xdr:twoCellAnchor>
  <xdr:twoCellAnchor editAs="oneCell">
    <xdr:from>
      <xdr:col>0</xdr:col>
      <xdr:colOff>4305300</xdr:colOff>
      <xdr:row>23</xdr:row>
      <xdr:rowOff>95251</xdr:rowOff>
    </xdr:from>
    <xdr:to>
      <xdr:col>1</xdr:col>
      <xdr:colOff>4057063</xdr:colOff>
      <xdr:row>23</xdr:row>
      <xdr:rowOff>1085851</xdr:rowOff>
    </xdr:to>
    <xdr:pic>
      <xdr:nvPicPr>
        <xdr:cNvPr id="55" name="Picture 54">
          <a:extLst>
            <a:ext uri="{FF2B5EF4-FFF2-40B4-BE49-F238E27FC236}">
              <a16:creationId xmlns:a16="http://schemas.microsoft.com/office/drawing/2014/main" id="{00000000-0008-0000-0200-000037000000}"/>
            </a:ext>
          </a:extLst>
        </xdr:cNvPr>
        <xdr:cNvPicPr>
          <a:picLocks noChangeAspect="1"/>
        </xdr:cNvPicPr>
      </xdr:nvPicPr>
      <xdr:blipFill rotWithShape="1">
        <a:blip xmlns:r="http://schemas.openxmlformats.org/officeDocument/2006/relationships" r:embed="rId10"/>
        <a:srcRect b="6295"/>
        <a:stretch/>
      </xdr:blipFill>
      <xdr:spPr>
        <a:xfrm>
          <a:off x="4305300" y="11601451"/>
          <a:ext cx="4952413" cy="990600"/>
        </a:xfrm>
        <a:prstGeom prst="rect">
          <a:avLst/>
        </a:prstGeom>
      </xdr:spPr>
    </xdr:pic>
    <xdr:clientData/>
  </xdr:twoCellAnchor>
  <xdr:twoCellAnchor>
    <xdr:from>
      <xdr:col>1</xdr:col>
      <xdr:colOff>1971672</xdr:colOff>
      <xdr:row>4</xdr:row>
      <xdr:rowOff>85725</xdr:rowOff>
    </xdr:from>
    <xdr:to>
      <xdr:col>1</xdr:col>
      <xdr:colOff>3838571</xdr:colOff>
      <xdr:row>4</xdr:row>
      <xdr:rowOff>428625</xdr:rowOff>
    </xdr:to>
    <xdr:grpSp>
      <xdr:nvGrpSpPr>
        <xdr:cNvPr id="62" name="Group 61">
          <a:extLst>
            <a:ext uri="{FF2B5EF4-FFF2-40B4-BE49-F238E27FC236}">
              <a16:creationId xmlns:a16="http://schemas.microsoft.com/office/drawing/2014/main" id="{00000000-0008-0000-0200-00003E000000}"/>
            </a:ext>
          </a:extLst>
        </xdr:cNvPr>
        <xdr:cNvGrpSpPr/>
      </xdr:nvGrpSpPr>
      <xdr:grpSpPr>
        <a:xfrm>
          <a:off x="7170417" y="1811655"/>
          <a:ext cx="1866899" cy="342900"/>
          <a:chOff x="7615152" y="4943475"/>
          <a:chExt cx="1235711" cy="342900"/>
        </a:xfrm>
      </xdr:grpSpPr>
      <xdr:sp macro="" textlink="">
        <xdr:nvSpPr>
          <xdr:cNvPr id="63" name="TextBox 62">
            <a:extLst>
              <a:ext uri="{FF2B5EF4-FFF2-40B4-BE49-F238E27FC236}">
                <a16:creationId xmlns:a16="http://schemas.microsoft.com/office/drawing/2014/main" id="{00000000-0008-0000-0200-00003F000000}"/>
              </a:ext>
            </a:extLst>
          </xdr:cNvPr>
          <xdr:cNvSpPr txBox="1"/>
        </xdr:nvSpPr>
        <xdr:spPr>
          <a:xfrm>
            <a:off x="7811716" y="4943475"/>
            <a:ext cx="1039147" cy="342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t>Will autofill to 2nd form</a:t>
            </a:r>
          </a:p>
        </xdr:txBody>
      </xdr:sp>
      <xdr:cxnSp macro="">
        <xdr:nvCxnSpPr>
          <xdr:cNvPr id="64" name="Straight Arrow Connector 63">
            <a:extLst>
              <a:ext uri="{FF2B5EF4-FFF2-40B4-BE49-F238E27FC236}">
                <a16:creationId xmlns:a16="http://schemas.microsoft.com/office/drawing/2014/main" id="{00000000-0008-0000-0200-000040000000}"/>
              </a:ext>
            </a:extLst>
          </xdr:cNvPr>
          <xdr:cNvCxnSpPr>
            <a:stCxn id="63" idx="1"/>
          </xdr:cNvCxnSpPr>
        </xdr:nvCxnSpPr>
        <xdr:spPr>
          <a:xfrm flipH="1">
            <a:off x="7615152" y="5114925"/>
            <a:ext cx="196565" cy="0"/>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1</xdr:col>
      <xdr:colOff>261761</xdr:colOff>
      <xdr:row>4</xdr:row>
      <xdr:rowOff>66676</xdr:rowOff>
    </xdr:from>
    <xdr:to>
      <xdr:col>1</xdr:col>
      <xdr:colOff>1495248</xdr:colOff>
      <xdr:row>4</xdr:row>
      <xdr:rowOff>466726</xdr:rowOff>
    </xdr:to>
    <xdr:pic>
      <xdr:nvPicPr>
        <xdr:cNvPr id="66" name="Picture 65">
          <a:extLst>
            <a:ext uri="{FF2B5EF4-FFF2-40B4-BE49-F238E27FC236}">
              <a16:creationId xmlns:a16="http://schemas.microsoft.com/office/drawing/2014/main" id="{00000000-0008-0000-0200-000042000000}"/>
            </a:ext>
          </a:extLst>
        </xdr:cNvPr>
        <xdr:cNvPicPr>
          <a:picLocks noChangeAspect="1"/>
        </xdr:cNvPicPr>
      </xdr:nvPicPr>
      <xdr:blipFill>
        <a:blip xmlns:r="http://schemas.openxmlformats.org/officeDocument/2006/relationships" r:embed="rId11"/>
        <a:stretch>
          <a:fillRect/>
        </a:stretch>
      </xdr:blipFill>
      <xdr:spPr>
        <a:xfrm>
          <a:off x="5462411" y="1800226"/>
          <a:ext cx="1233487" cy="400050"/>
        </a:xfrm>
        <a:prstGeom prst="rect">
          <a:avLst/>
        </a:prstGeom>
      </xdr:spPr>
    </xdr:pic>
    <xdr:clientData/>
  </xdr:twoCellAnchor>
  <xdr:twoCellAnchor>
    <xdr:from>
      <xdr:col>1</xdr:col>
      <xdr:colOff>1971672</xdr:colOff>
      <xdr:row>3</xdr:row>
      <xdr:rowOff>76200</xdr:rowOff>
    </xdr:from>
    <xdr:to>
      <xdr:col>1</xdr:col>
      <xdr:colOff>3838571</xdr:colOff>
      <xdr:row>3</xdr:row>
      <xdr:rowOff>419100</xdr:rowOff>
    </xdr:to>
    <xdr:grpSp>
      <xdr:nvGrpSpPr>
        <xdr:cNvPr id="69" name="Group 68">
          <a:extLst>
            <a:ext uri="{FF2B5EF4-FFF2-40B4-BE49-F238E27FC236}">
              <a16:creationId xmlns:a16="http://schemas.microsoft.com/office/drawing/2014/main" id="{00000000-0008-0000-0200-000045000000}"/>
            </a:ext>
          </a:extLst>
        </xdr:cNvPr>
        <xdr:cNvGrpSpPr/>
      </xdr:nvGrpSpPr>
      <xdr:grpSpPr>
        <a:xfrm>
          <a:off x="7170417" y="1304925"/>
          <a:ext cx="1866899" cy="342900"/>
          <a:chOff x="7615152" y="4943475"/>
          <a:chExt cx="1235711" cy="342900"/>
        </a:xfrm>
      </xdr:grpSpPr>
      <xdr:sp macro="" textlink="">
        <xdr:nvSpPr>
          <xdr:cNvPr id="70" name="TextBox 69">
            <a:extLst>
              <a:ext uri="{FF2B5EF4-FFF2-40B4-BE49-F238E27FC236}">
                <a16:creationId xmlns:a16="http://schemas.microsoft.com/office/drawing/2014/main" id="{00000000-0008-0000-0200-000046000000}"/>
              </a:ext>
            </a:extLst>
          </xdr:cNvPr>
          <xdr:cNvSpPr txBox="1"/>
        </xdr:nvSpPr>
        <xdr:spPr>
          <a:xfrm>
            <a:off x="7811716" y="4943475"/>
            <a:ext cx="1039147" cy="342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t>Will autofill to 2nd form</a:t>
            </a:r>
          </a:p>
        </xdr:txBody>
      </xdr:sp>
      <xdr:cxnSp macro="">
        <xdr:nvCxnSpPr>
          <xdr:cNvPr id="71" name="Straight Arrow Connector 70">
            <a:extLst>
              <a:ext uri="{FF2B5EF4-FFF2-40B4-BE49-F238E27FC236}">
                <a16:creationId xmlns:a16="http://schemas.microsoft.com/office/drawing/2014/main" id="{00000000-0008-0000-0200-000047000000}"/>
              </a:ext>
            </a:extLst>
          </xdr:cNvPr>
          <xdr:cNvCxnSpPr>
            <a:stCxn id="70" idx="1"/>
          </xdr:cNvCxnSpPr>
        </xdr:nvCxnSpPr>
        <xdr:spPr>
          <a:xfrm flipH="1">
            <a:off x="7615152" y="5114925"/>
            <a:ext cx="196565" cy="0"/>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1</xdr:col>
      <xdr:colOff>297178</xdr:colOff>
      <xdr:row>3</xdr:row>
      <xdr:rowOff>76200</xdr:rowOff>
    </xdr:from>
    <xdr:to>
      <xdr:col>1</xdr:col>
      <xdr:colOff>1485733</xdr:colOff>
      <xdr:row>3</xdr:row>
      <xdr:rowOff>466725</xdr:rowOff>
    </xdr:to>
    <xdr:pic>
      <xdr:nvPicPr>
        <xdr:cNvPr id="72" name="Picture 71">
          <a:extLst>
            <a:ext uri="{FF2B5EF4-FFF2-40B4-BE49-F238E27FC236}">
              <a16:creationId xmlns:a16="http://schemas.microsoft.com/office/drawing/2014/main" id="{00000000-0008-0000-0200-000048000000}"/>
            </a:ext>
          </a:extLst>
        </xdr:cNvPr>
        <xdr:cNvPicPr>
          <a:picLocks noChangeAspect="1"/>
        </xdr:cNvPicPr>
      </xdr:nvPicPr>
      <xdr:blipFill>
        <a:blip xmlns:r="http://schemas.openxmlformats.org/officeDocument/2006/relationships" r:embed="rId12"/>
        <a:stretch>
          <a:fillRect/>
        </a:stretch>
      </xdr:blipFill>
      <xdr:spPr>
        <a:xfrm>
          <a:off x="5497828" y="1314450"/>
          <a:ext cx="1188555" cy="390525"/>
        </a:xfrm>
        <a:prstGeom prst="rect">
          <a:avLst/>
        </a:prstGeom>
      </xdr:spPr>
    </xdr:pic>
    <xdr:clientData/>
  </xdr:twoCellAnchor>
  <xdr:twoCellAnchor editAs="oneCell">
    <xdr:from>
      <xdr:col>1</xdr:col>
      <xdr:colOff>171450</xdr:colOff>
      <xdr:row>24</xdr:row>
      <xdr:rowOff>66675</xdr:rowOff>
    </xdr:from>
    <xdr:to>
      <xdr:col>1</xdr:col>
      <xdr:colOff>1961926</xdr:colOff>
      <xdr:row>24</xdr:row>
      <xdr:rowOff>352389</xdr:rowOff>
    </xdr:to>
    <xdr:pic>
      <xdr:nvPicPr>
        <xdr:cNvPr id="73" name="Picture 72">
          <a:extLst>
            <a:ext uri="{FF2B5EF4-FFF2-40B4-BE49-F238E27FC236}">
              <a16:creationId xmlns:a16="http://schemas.microsoft.com/office/drawing/2014/main" id="{00000000-0008-0000-0200-000049000000}"/>
            </a:ext>
          </a:extLst>
        </xdr:cNvPr>
        <xdr:cNvPicPr>
          <a:picLocks noChangeAspect="1"/>
        </xdr:cNvPicPr>
      </xdr:nvPicPr>
      <xdr:blipFill>
        <a:blip xmlns:r="http://schemas.openxmlformats.org/officeDocument/2006/relationships" r:embed="rId13"/>
        <a:stretch>
          <a:fillRect/>
        </a:stretch>
      </xdr:blipFill>
      <xdr:spPr>
        <a:xfrm>
          <a:off x="5372100" y="12801600"/>
          <a:ext cx="1790476" cy="285714"/>
        </a:xfrm>
        <a:prstGeom prst="rect">
          <a:avLst/>
        </a:prstGeom>
      </xdr:spPr>
    </xdr:pic>
    <xdr:clientData/>
  </xdr:twoCellAnchor>
  <xdr:twoCellAnchor editAs="oneCell">
    <xdr:from>
      <xdr:col>1</xdr:col>
      <xdr:colOff>2238374</xdr:colOff>
      <xdr:row>24</xdr:row>
      <xdr:rowOff>110670</xdr:rowOff>
    </xdr:from>
    <xdr:to>
      <xdr:col>1</xdr:col>
      <xdr:colOff>3133725</xdr:colOff>
      <xdr:row>24</xdr:row>
      <xdr:rowOff>323849</xdr:rowOff>
    </xdr:to>
    <xdr:pic>
      <xdr:nvPicPr>
        <xdr:cNvPr id="74" name="Picture 73">
          <a:extLst>
            <a:ext uri="{FF2B5EF4-FFF2-40B4-BE49-F238E27FC236}">
              <a16:creationId xmlns:a16="http://schemas.microsoft.com/office/drawing/2014/main" id="{00000000-0008-0000-0200-00004A000000}"/>
            </a:ext>
          </a:extLst>
        </xdr:cNvPr>
        <xdr:cNvPicPr>
          <a:picLocks noChangeAspect="1"/>
        </xdr:cNvPicPr>
      </xdr:nvPicPr>
      <xdr:blipFill>
        <a:blip xmlns:r="http://schemas.openxmlformats.org/officeDocument/2006/relationships" r:embed="rId14"/>
        <a:stretch>
          <a:fillRect/>
        </a:stretch>
      </xdr:blipFill>
      <xdr:spPr>
        <a:xfrm>
          <a:off x="7439024" y="12845595"/>
          <a:ext cx="895351" cy="213179"/>
        </a:xfrm>
        <a:prstGeom prst="rect">
          <a:avLst/>
        </a:prstGeom>
      </xdr:spPr>
    </xdr:pic>
    <xdr:clientData/>
  </xdr:twoCellAnchor>
  <xdr:twoCellAnchor>
    <xdr:from>
      <xdr:col>1</xdr:col>
      <xdr:colOff>2095500</xdr:colOff>
      <xdr:row>35</xdr:row>
      <xdr:rowOff>57150</xdr:rowOff>
    </xdr:from>
    <xdr:to>
      <xdr:col>1</xdr:col>
      <xdr:colOff>2105025</xdr:colOff>
      <xdr:row>35</xdr:row>
      <xdr:rowOff>333374</xdr:rowOff>
    </xdr:to>
    <xdr:cxnSp macro="">
      <xdr:nvCxnSpPr>
        <xdr:cNvPr id="76" name="Straight Arrow Connector 75">
          <a:extLst>
            <a:ext uri="{FF2B5EF4-FFF2-40B4-BE49-F238E27FC236}">
              <a16:creationId xmlns:a16="http://schemas.microsoft.com/office/drawing/2014/main" id="{00000000-0008-0000-0200-00004C000000}"/>
            </a:ext>
          </a:extLst>
        </xdr:cNvPr>
        <xdr:cNvCxnSpPr/>
      </xdr:nvCxnSpPr>
      <xdr:spPr>
        <a:xfrm flipV="1">
          <a:off x="7296150" y="16497300"/>
          <a:ext cx="9525" cy="276224"/>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180975</xdr:colOff>
      <xdr:row>38</xdr:row>
      <xdr:rowOff>19050</xdr:rowOff>
    </xdr:from>
    <xdr:to>
      <xdr:col>1</xdr:col>
      <xdr:colOff>2095261</xdr:colOff>
      <xdr:row>38</xdr:row>
      <xdr:rowOff>171431</xdr:rowOff>
    </xdr:to>
    <xdr:pic>
      <xdr:nvPicPr>
        <xdr:cNvPr id="77" name="Picture 76">
          <a:extLst>
            <a:ext uri="{FF2B5EF4-FFF2-40B4-BE49-F238E27FC236}">
              <a16:creationId xmlns:a16="http://schemas.microsoft.com/office/drawing/2014/main" id="{00000000-0008-0000-0200-00004D000000}"/>
            </a:ext>
          </a:extLst>
        </xdr:cNvPr>
        <xdr:cNvPicPr>
          <a:picLocks noChangeAspect="1"/>
        </xdr:cNvPicPr>
      </xdr:nvPicPr>
      <xdr:blipFill>
        <a:blip xmlns:r="http://schemas.openxmlformats.org/officeDocument/2006/relationships" r:embed="rId15"/>
        <a:stretch>
          <a:fillRect/>
        </a:stretch>
      </xdr:blipFill>
      <xdr:spPr>
        <a:xfrm>
          <a:off x="5381625" y="17449800"/>
          <a:ext cx="1914286" cy="152381"/>
        </a:xfrm>
        <a:prstGeom prst="rect">
          <a:avLst/>
        </a:prstGeom>
      </xdr:spPr>
    </xdr:pic>
    <xdr:clientData/>
  </xdr:twoCellAnchor>
  <xdr:twoCellAnchor editAs="oneCell">
    <xdr:from>
      <xdr:col>1</xdr:col>
      <xdr:colOff>200025</xdr:colOff>
      <xdr:row>37</xdr:row>
      <xdr:rowOff>28575</xdr:rowOff>
    </xdr:from>
    <xdr:to>
      <xdr:col>1</xdr:col>
      <xdr:colOff>1857168</xdr:colOff>
      <xdr:row>37</xdr:row>
      <xdr:rowOff>180956</xdr:rowOff>
    </xdr:to>
    <xdr:pic>
      <xdr:nvPicPr>
        <xdr:cNvPr id="78" name="Picture 77">
          <a:extLst>
            <a:ext uri="{FF2B5EF4-FFF2-40B4-BE49-F238E27FC236}">
              <a16:creationId xmlns:a16="http://schemas.microsoft.com/office/drawing/2014/main" id="{00000000-0008-0000-0200-00004E000000}"/>
            </a:ext>
          </a:extLst>
        </xdr:cNvPr>
        <xdr:cNvPicPr>
          <a:picLocks noChangeAspect="1"/>
        </xdr:cNvPicPr>
      </xdr:nvPicPr>
      <xdr:blipFill>
        <a:blip xmlns:r="http://schemas.openxmlformats.org/officeDocument/2006/relationships" r:embed="rId16"/>
        <a:stretch>
          <a:fillRect/>
        </a:stretch>
      </xdr:blipFill>
      <xdr:spPr>
        <a:xfrm>
          <a:off x="5400675" y="17268825"/>
          <a:ext cx="1657143" cy="152381"/>
        </a:xfrm>
        <a:prstGeom prst="rect">
          <a:avLst/>
        </a:prstGeom>
      </xdr:spPr>
    </xdr:pic>
    <xdr:clientData/>
  </xdr:twoCellAnchor>
  <xdr:twoCellAnchor editAs="oneCell">
    <xdr:from>
      <xdr:col>1</xdr:col>
      <xdr:colOff>114299</xdr:colOff>
      <xdr:row>14</xdr:row>
      <xdr:rowOff>76200</xdr:rowOff>
    </xdr:from>
    <xdr:to>
      <xdr:col>1</xdr:col>
      <xdr:colOff>1409510</xdr:colOff>
      <xdr:row>14</xdr:row>
      <xdr:rowOff>581251</xdr:rowOff>
    </xdr:to>
    <xdr:pic>
      <xdr:nvPicPr>
        <xdr:cNvPr id="80" name="Picture 79">
          <a:extLst>
            <a:ext uri="{FF2B5EF4-FFF2-40B4-BE49-F238E27FC236}">
              <a16:creationId xmlns:a16="http://schemas.microsoft.com/office/drawing/2014/main" id="{00000000-0008-0000-0200-000050000000}"/>
            </a:ext>
          </a:extLst>
        </xdr:cNvPr>
        <xdr:cNvPicPr>
          <a:picLocks noChangeAspect="1"/>
        </xdr:cNvPicPr>
      </xdr:nvPicPr>
      <xdr:blipFill>
        <a:blip xmlns:r="http://schemas.openxmlformats.org/officeDocument/2006/relationships" r:embed="rId17"/>
        <a:stretch>
          <a:fillRect/>
        </a:stretch>
      </xdr:blipFill>
      <xdr:spPr>
        <a:xfrm>
          <a:off x="5314949" y="6048375"/>
          <a:ext cx="1295211" cy="505051"/>
        </a:xfrm>
        <a:prstGeom prst="rect">
          <a:avLst/>
        </a:prstGeom>
      </xdr:spPr>
    </xdr:pic>
    <xdr:clientData/>
  </xdr:twoCellAnchor>
  <xdr:twoCellAnchor>
    <xdr:from>
      <xdr:col>1</xdr:col>
      <xdr:colOff>2000247</xdr:colOff>
      <xdr:row>5</xdr:row>
      <xdr:rowOff>85725</xdr:rowOff>
    </xdr:from>
    <xdr:to>
      <xdr:col>1</xdr:col>
      <xdr:colOff>3867146</xdr:colOff>
      <xdr:row>5</xdr:row>
      <xdr:rowOff>428625</xdr:rowOff>
    </xdr:to>
    <xdr:grpSp>
      <xdr:nvGrpSpPr>
        <xdr:cNvPr id="43" name="Group 42">
          <a:extLst>
            <a:ext uri="{FF2B5EF4-FFF2-40B4-BE49-F238E27FC236}">
              <a16:creationId xmlns:a16="http://schemas.microsoft.com/office/drawing/2014/main" id="{00000000-0008-0000-0200-00002B000000}"/>
            </a:ext>
          </a:extLst>
        </xdr:cNvPr>
        <xdr:cNvGrpSpPr/>
      </xdr:nvGrpSpPr>
      <xdr:grpSpPr>
        <a:xfrm>
          <a:off x="7204707" y="2306955"/>
          <a:ext cx="1866899" cy="342900"/>
          <a:chOff x="7615152" y="4943475"/>
          <a:chExt cx="1235711" cy="342900"/>
        </a:xfrm>
      </xdr:grpSpPr>
      <xdr:sp macro="" textlink="">
        <xdr:nvSpPr>
          <xdr:cNvPr id="46" name="TextBox 45">
            <a:extLst>
              <a:ext uri="{FF2B5EF4-FFF2-40B4-BE49-F238E27FC236}">
                <a16:creationId xmlns:a16="http://schemas.microsoft.com/office/drawing/2014/main" id="{00000000-0008-0000-0200-00002E000000}"/>
              </a:ext>
            </a:extLst>
          </xdr:cNvPr>
          <xdr:cNvSpPr txBox="1"/>
        </xdr:nvSpPr>
        <xdr:spPr>
          <a:xfrm>
            <a:off x="7811716" y="4943475"/>
            <a:ext cx="1039147" cy="342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t>Will autofill to 2nd form</a:t>
            </a:r>
          </a:p>
        </xdr:txBody>
      </xdr:sp>
      <xdr:cxnSp macro="">
        <xdr:nvCxnSpPr>
          <xdr:cNvPr id="47" name="Straight Arrow Connector 46">
            <a:extLst>
              <a:ext uri="{FF2B5EF4-FFF2-40B4-BE49-F238E27FC236}">
                <a16:creationId xmlns:a16="http://schemas.microsoft.com/office/drawing/2014/main" id="{00000000-0008-0000-0200-00002F000000}"/>
              </a:ext>
            </a:extLst>
          </xdr:cNvPr>
          <xdr:cNvCxnSpPr>
            <a:stCxn id="46" idx="1"/>
          </xdr:cNvCxnSpPr>
        </xdr:nvCxnSpPr>
        <xdr:spPr>
          <a:xfrm flipH="1">
            <a:off x="7615152" y="5114925"/>
            <a:ext cx="196565" cy="0"/>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1</xdr:col>
      <xdr:colOff>142875</xdr:colOff>
      <xdr:row>5</xdr:row>
      <xdr:rowOff>38100</xdr:rowOff>
    </xdr:from>
    <xdr:to>
      <xdr:col>1</xdr:col>
      <xdr:colOff>1742865</xdr:colOff>
      <xdr:row>5</xdr:row>
      <xdr:rowOff>463706</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8"/>
        <a:stretch>
          <a:fillRect/>
        </a:stretch>
      </xdr:blipFill>
      <xdr:spPr>
        <a:xfrm>
          <a:off x="5343525" y="2266950"/>
          <a:ext cx="1599990" cy="425606"/>
        </a:xfrm>
        <a:prstGeom prst="rect">
          <a:avLst/>
        </a:prstGeom>
      </xdr:spPr>
    </xdr:pic>
    <xdr:clientData/>
  </xdr:twoCellAnchor>
  <xdr:twoCellAnchor editAs="oneCell">
    <xdr:from>
      <xdr:col>1</xdr:col>
      <xdr:colOff>66675</xdr:colOff>
      <xdr:row>1</xdr:row>
      <xdr:rowOff>171451</xdr:rowOff>
    </xdr:from>
    <xdr:to>
      <xdr:col>1</xdr:col>
      <xdr:colOff>4104576</xdr:colOff>
      <xdr:row>1</xdr:row>
      <xdr:rowOff>374402</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9"/>
        <a:stretch>
          <a:fillRect/>
        </a:stretch>
      </xdr:blipFill>
      <xdr:spPr>
        <a:xfrm>
          <a:off x="5267325" y="619126"/>
          <a:ext cx="4037901" cy="202951"/>
        </a:xfrm>
        <a:prstGeom prst="rect">
          <a:avLst/>
        </a:prstGeom>
      </xdr:spPr>
    </xdr:pic>
    <xdr:clientData/>
  </xdr:twoCellAnchor>
  <xdr:twoCellAnchor editAs="oneCell">
    <xdr:from>
      <xdr:col>1</xdr:col>
      <xdr:colOff>28575</xdr:colOff>
      <xdr:row>6</xdr:row>
      <xdr:rowOff>9526</xdr:rowOff>
    </xdr:from>
    <xdr:to>
      <xdr:col>1</xdr:col>
      <xdr:colOff>3599781</xdr:colOff>
      <xdr:row>6</xdr:row>
      <xdr:rowOff>372376</xdr:rowOff>
    </xdr:to>
    <xdr:pic>
      <xdr:nvPicPr>
        <xdr:cNvPr id="5" name="Picture 4">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20"/>
        <a:stretch>
          <a:fillRect/>
        </a:stretch>
      </xdr:blipFill>
      <xdr:spPr>
        <a:xfrm>
          <a:off x="4972050" y="2733676"/>
          <a:ext cx="3571206" cy="362850"/>
        </a:xfrm>
        <a:prstGeom prst="rect">
          <a:avLst/>
        </a:prstGeom>
      </xdr:spPr>
    </xdr:pic>
    <xdr:clientData/>
  </xdr:twoCellAnchor>
  <xdr:twoCellAnchor editAs="oneCell">
    <xdr:from>
      <xdr:col>1</xdr:col>
      <xdr:colOff>85725</xdr:colOff>
      <xdr:row>7</xdr:row>
      <xdr:rowOff>19050</xdr:rowOff>
    </xdr:from>
    <xdr:to>
      <xdr:col>1</xdr:col>
      <xdr:colOff>3457575</xdr:colOff>
      <xdr:row>8</xdr:row>
      <xdr:rowOff>928</xdr:rowOff>
    </xdr:to>
    <xdr:pic>
      <xdr:nvPicPr>
        <xdr:cNvPr id="6" name="Picture 5">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21"/>
        <a:stretch>
          <a:fillRect/>
        </a:stretch>
      </xdr:blipFill>
      <xdr:spPr>
        <a:xfrm>
          <a:off x="5029200" y="3133725"/>
          <a:ext cx="3371850" cy="334303"/>
        </a:xfrm>
        <a:prstGeom prst="rect">
          <a:avLst/>
        </a:prstGeom>
      </xdr:spPr>
    </xdr:pic>
    <xdr:clientData/>
  </xdr:twoCellAnchor>
  <xdr:oneCellAnchor>
    <xdr:from>
      <xdr:col>1</xdr:col>
      <xdr:colOff>95250</xdr:colOff>
      <xdr:row>29</xdr:row>
      <xdr:rowOff>85725</xdr:rowOff>
    </xdr:from>
    <xdr:ext cx="1790476" cy="285714"/>
    <xdr:pic>
      <xdr:nvPicPr>
        <xdr:cNvPr id="49" name="Picture 48">
          <a:extLst>
            <a:ext uri="{FF2B5EF4-FFF2-40B4-BE49-F238E27FC236}">
              <a16:creationId xmlns:a16="http://schemas.microsoft.com/office/drawing/2014/main" id="{00000000-0008-0000-0200-000031000000}"/>
            </a:ext>
          </a:extLst>
        </xdr:cNvPr>
        <xdr:cNvPicPr>
          <a:picLocks noChangeAspect="1"/>
        </xdr:cNvPicPr>
      </xdr:nvPicPr>
      <xdr:blipFill>
        <a:blip xmlns:r="http://schemas.openxmlformats.org/officeDocument/2006/relationships" r:embed="rId13"/>
        <a:stretch>
          <a:fillRect/>
        </a:stretch>
      </xdr:blipFill>
      <xdr:spPr>
        <a:xfrm>
          <a:off x="5295900" y="15173325"/>
          <a:ext cx="1790476" cy="285714"/>
        </a:xfrm>
        <a:prstGeom prst="rect">
          <a:avLst/>
        </a:prstGeom>
      </xdr:spPr>
    </xdr:pic>
    <xdr:clientData/>
  </xdr:oneCellAnchor>
  <xdr:oneCellAnchor>
    <xdr:from>
      <xdr:col>1</xdr:col>
      <xdr:colOff>2247899</xdr:colOff>
      <xdr:row>29</xdr:row>
      <xdr:rowOff>120195</xdr:rowOff>
    </xdr:from>
    <xdr:ext cx="895351" cy="213179"/>
    <xdr:pic>
      <xdr:nvPicPr>
        <xdr:cNvPr id="50" name="Picture 49">
          <a:extLst>
            <a:ext uri="{FF2B5EF4-FFF2-40B4-BE49-F238E27FC236}">
              <a16:creationId xmlns:a16="http://schemas.microsoft.com/office/drawing/2014/main" id="{00000000-0008-0000-0200-000032000000}"/>
            </a:ext>
          </a:extLst>
        </xdr:cNvPr>
        <xdr:cNvPicPr>
          <a:picLocks noChangeAspect="1"/>
        </xdr:cNvPicPr>
      </xdr:nvPicPr>
      <xdr:blipFill>
        <a:blip xmlns:r="http://schemas.openxmlformats.org/officeDocument/2006/relationships" r:embed="rId14"/>
        <a:stretch>
          <a:fillRect/>
        </a:stretch>
      </xdr:blipFill>
      <xdr:spPr>
        <a:xfrm>
          <a:off x="7448549" y="15207795"/>
          <a:ext cx="895351" cy="213179"/>
        </a:xfrm>
        <a:prstGeom prst="rect">
          <a:avLst/>
        </a:prstGeom>
      </xdr:spPr>
    </xdr:pic>
    <xdr:clientData/>
  </xdr:oneCellAnchor>
  <xdr:twoCellAnchor editAs="oneCell">
    <xdr:from>
      <xdr:col>1</xdr:col>
      <xdr:colOff>76200</xdr:colOff>
      <xdr:row>34</xdr:row>
      <xdr:rowOff>95250</xdr:rowOff>
    </xdr:from>
    <xdr:to>
      <xdr:col>1</xdr:col>
      <xdr:colOff>3790950</xdr:colOff>
      <xdr:row>35</xdr:row>
      <xdr:rowOff>9525</xdr:rowOff>
    </xdr:to>
    <xdr:pic>
      <xdr:nvPicPr>
        <xdr:cNvPr id="7" name="Picture 6">
          <a:extLst>
            <a:ext uri="{FF2B5EF4-FFF2-40B4-BE49-F238E27FC236}">
              <a16:creationId xmlns:a16="http://schemas.microsoft.com/office/drawing/2014/main" id="{00000000-0008-0000-0200-000007000000}"/>
            </a:ext>
          </a:extLst>
        </xdr:cNvPr>
        <xdr:cNvPicPr>
          <a:picLocks noChangeAspect="1"/>
        </xdr:cNvPicPr>
      </xdr:nvPicPr>
      <xdr:blipFill rotWithShape="1">
        <a:blip xmlns:r="http://schemas.openxmlformats.org/officeDocument/2006/relationships" r:embed="rId22"/>
        <a:srcRect r="13126" b="-35726"/>
        <a:stretch/>
      </xdr:blipFill>
      <xdr:spPr>
        <a:xfrm>
          <a:off x="5276850" y="16163925"/>
          <a:ext cx="3714750" cy="28575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00000000}" name="ShiftPeriod26" displayName="ShiftPeriod26" ref="C1:C7" totalsRowShown="0" headerRowDxfId="55" dataDxfId="54" tableBorderDxfId="53">
  <autoFilter ref="C1:C7" xr:uid="{00000000-0009-0000-0100-000020000000}"/>
  <tableColumns count="1">
    <tableColumn id="1" xr3:uid="{00000000-0010-0000-0000-000001000000}" name="Shift Period" dataDxfId="52"/>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9000000}" name="Table5217" displayName="Table5217" ref="L1:L64" totalsRowShown="0" headerRowDxfId="13" dataDxfId="11" headerRowBorderDxfId="12" tableBorderDxfId="10" totalsRowBorderDxfId="9">
  <autoFilter ref="L1:L64" xr:uid="{00000000-0009-0000-0100-000006000000}"/>
  <tableColumns count="1">
    <tableColumn id="1" xr3:uid="{00000000-0010-0000-0900-000001000000}" name="NRES" dataDxfId="8"/>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A000000}" name="Table31958" displayName="Table31958" ref="M1:M15" totalsRowShown="0" headerRowDxfId="7" dataDxfId="6" tableBorderDxfId="5">
  <autoFilter ref="M1:M15" xr:uid="{00000000-0009-0000-0100-000007000000}"/>
  <tableColumns count="1">
    <tableColumn id="1" xr3:uid="{00000000-0010-0000-0A00-000001000000}" name="RGN" dataDxfId="4"/>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B000000}" name="Table4209" displayName="Table4209" ref="N1:N12" totalsRowShown="0" headerRowDxfId="3" dataDxfId="2" tableBorderDxfId="1">
  <autoFilter ref="N1:N12" xr:uid="{00000000-0009-0000-0100-000008000000}"/>
  <tableColumns count="1">
    <tableColumn id="1" xr3:uid="{00000000-0010-0000-0B00-000001000000}" name="RES" dataDxfId="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01000000}" name="Region1130" displayName="Region1130" ref="D1:D6" totalsRowShown="0" headerRowDxfId="51" dataDxfId="49" headerRowBorderDxfId="50" tableBorderDxfId="48" totalsRowBorderDxfId="47">
  <autoFilter ref="D1:D6" xr:uid="{00000000-0009-0000-0100-000021000000}"/>
  <tableColumns count="1">
    <tableColumn id="1" xr3:uid="{00000000-0010-0000-0100-000001000000}" name="Fiscal Year" dataDxfId="46"/>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02000000}" name="BH_27" displayName="BH_27" ref="E1:E5" totalsRowShown="0" headerRowDxfId="45" dataDxfId="44" tableBorderDxfId="43">
  <autoFilter ref="E1:E5" xr:uid="{00000000-0009-0000-0100-000022000000}"/>
  <tableColumns count="1">
    <tableColumn id="1" xr3:uid="{00000000-0010-0000-0200-000001000000}" name="BH" dataDxfId="42"/>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03000000}" name="FEE_28" displayName="FEE_28" ref="G1:G3" totalsRowShown="0" headerRowDxfId="41" dataDxfId="39" headerRowBorderDxfId="40" tableBorderDxfId="38" totalsRowBorderDxfId="37">
  <autoFilter ref="G1:G3" xr:uid="{00000000-0009-0000-0100-000023000000}"/>
  <tableColumns count="1">
    <tableColumn id="1" xr3:uid="{00000000-0010-0000-0300-000001000000}" name="FEE" dataDxfId="36"/>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04000000}" name="BH_1429" displayName="BH_1429" ref="F1:F3" totalsRowShown="0" headerRowDxfId="35" dataDxfId="34" tableBorderDxfId="33">
  <autoFilter ref="F1:F3" xr:uid="{00000000-0009-0000-0100-000024000000}"/>
  <tableColumns count="1">
    <tableColumn id="1" xr3:uid="{00000000-0010-0000-0400-000001000000}" name="Fed$" dataDxfId="32"/>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05000000}" name="Table117" displayName="Table117" ref="H1:H9" totalsRowShown="0" headerRowDxfId="31" dataDxfId="30" tableBorderDxfId="29">
  <autoFilter ref="H1:H9" xr:uid="{00000000-0009-0000-0100-000025000000}"/>
  <tableColumns count="1">
    <tableColumn id="1" xr3:uid="{00000000-0010-0000-0500-000001000000}" name="CAT" dataDxfId="28"/>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6000000}" name="Table2184" displayName="Table2184" ref="I1:I18" totalsRowShown="0" headerRowDxfId="27" dataDxfId="25" headerRowBorderDxfId="26" tableBorderDxfId="24" totalsRowBorderDxfId="23">
  <autoFilter ref="I1:I18" xr:uid="{00000000-0009-0000-0100-000003000000}"/>
  <tableColumns count="1">
    <tableColumn id="1" xr3:uid="{00000000-0010-0000-0600-000001000000}" name="EMG" dataDxfId="22"/>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7000000}" name="Table3195" displayName="Table3195" ref="J1:J9" totalsRowShown="0" headerRowDxfId="21" dataDxfId="20" tableBorderDxfId="19">
  <autoFilter ref="J1:J9" xr:uid="{00000000-0009-0000-0100-000004000000}"/>
  <tableColumns count="1">
    <tableColumn id="1" xr3:uid="{00000000-0010-0000-0700-000001000000}" name="IP" dataDxfId="18"/>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8000000}" name="Table31956" displayName="Table31956" ref="K1:K15" totalsRowShown="0" headerRowDxfId="17" dataDxfId="16" tableBorderDxfId="15">
  <autoFilter ref="K1:K15" xr:uid="{00000000-0009-0000-0100-000005000000}"/>
  <tableColumns count="1">
    <tableColumn id="1" xr3:uid="{00000000-0010-0000-0800-000001000000}" name="PRE" dataDxfId="14"/>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3" Type="http://schemas.openxmlformats.org/officeDocument/2006/relationships/table" Target="../tables/table2.xml"/><Relationship Id="rId7" Type="http://schemas.openxmlformats.org/officeDocument/2006/relationships/table" Target="../tables/table6.xml"/><Relationship Id="rId12" Type="http://schemas.openxmlformats.org/officeDocument/2006/relationships/table" Target="../tables/table11.xml"/><Relationship Id="rId2" Type="http://schemas.openxmlformats.org/officeDocument/2006/relationships/table" Target="../tables/table1.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5" Type="http://schemas.openxmlformats.org/officeDocument/2006/relationships/table" Target="../tables/table4.xml"/><Relationship Id="rId10" Type="http://schemas.openxmlformats.org/officeDocument/2006/relationships/table" Target="../tables/table9.xml"/><Relationship Id="rId4" Type="http://schemas.openxmlformats.org/officeDocument/2006/relationships/table" Target="../tables/table3.xml"/><Relationship Id="rId9"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W55"/>
  <sheetViews>
    <sheetView showGridLines="0" view="pageLayout" zoomScaleNormal="100" workbookViewId="0">
      <selection activeCell="U8" sqref="U8"/>
    </sheetView>
  </sheetViews>
  <sheetFormatPr defaultColWidth="9.109375" defaultRowHeight="13.8" x14ac:dyDescent="0.25"/>
  <cols>
    <col min="1" max="1" width="2.44140625" style="84" bestFit="1" customWidth="1"/>
    <col min="2" max="2" width="3.88671875" style="1" bestFit="1" customWidth="1"/>
    <col min="3" max="3" width="4" style="1" customWidth="1"/>
    <col min="4" max="4" width="4.44140625" style="1" customWidth="1"/>
    <col min="5" max="5" width="36.6640625" style="1" customWidth="1"/>
    <col min="6" max="7" width="4.6640625" style="1" customWidth="1"/>
    <col min="8" max="8" width="8" style="1" customWidth="1"/>
    <col min="9" max="9" width="10.6640625" style="8" bestFit="1" customWidth="1"/>
    <col min="10" max="10" width="9" style="8" bestFit="1" customWidth="1"/>
    <col min="11" max="11" width="2.33203125" style="13" customWidth="1"/>
    <col min="12" max="12" width="3.88671875" style="84" customWidth="1"/>
    <col min="13" max="13" width="4" style="1" customWidth="1"/>
    <col min="14" max="14" width="4.44140625" style="1" customWidth="1"/>
    <col min="15" max="15" width="39.33203125" style="1" customWidth="1"/>
    <col min="16" max="17" width="4.6640625" style="1" customWidth="1"/>
    <col min="18" max="18" width="7.88671875" style="1" customWidth="1"/>
    <col min="19" max="19" width="9.109375" style="1" customWidth="1"/>
    <col min="20" max="20" width="9.6640625" style="1" bestFit="1" customWidth="1"/>
    <col min="21" max="21" width="12.5546875" style="8" customWidth="1"/>
    <col min="22" max="22" width="0.109375" style="1" customWidth="1"/>
    <col min="23" max="23" width="4.44140625" style="1" bestFit="1" customWidth="1"/>
    <col min="24" max="24" width="9.109375" style="1"/>
    <col min="25" max="25" width="12" style="1" bestFit="1" customWidth="1"/>
    <col min="26" max="16384" width="9.109375" style="1"/>
  </cols>
  <sheetData>
    <row r="1" spans="1:23" ht="18" x14ac:dyDescent="0.25">
      <c r="B1" s="201" t="s">
        <v>233</v>
      </c>
      <c r="C1" s="201"/>
      <c r="D1" s="201"/>
      <c r="E1" s="201"/>
      <c r="F1" s="201"/>
      <c r="G1" s="201"/>
      <c r="H1" s="201"/>
      <c r="I1" s="201"/>
      <c r="J1" s="201"/>
      <c r="K1" s="201"/>
      <c r="L1" s="201"/>
      <c r="M1" s="201"/>
      <c r="N1" s="201"/>
      <c r="O1" s="201"/>
      <c r="P1" s="201"/>
      <c r="Q1" s="201"/>
      <c r="R1" s="201"/>
      <c r="S1" s="201"/>
      <c r="T1" s="201"/>
      <c r="U1" s="201"/>
      <c r="V1" s="201"/>
    </row>
    <row r="2" spans="1:23" ht="16.5" customHeight="1" thickBot="1" x14ac:dyDescent="0.3">
      <c r="B2" s="5"/>
      <c r="C2" s="5"/>
      <c r="D2" s="5"/>
      <c r="E2" s="7" t="s">
        <v>0</v>
      </c>
      <c r="F2" s="5"/>
      <c r="G2" s="5"/>
      <c r="H2" s="5"/>
      <c r="I2" s="5"/>
      <c r="J2" s="210" t="s">
        <v>80</v>
      </c>
      <c r="K2" s="210"/>
      <c r="L2" s="210"/>
      <c r="M2" s="210"/>
      <c r="N2" s="5"/>
      <c r="O2" s="5"/>
      <c r="Q2" s="202" t="s">
        <v>1</v>
      </c>
      <c r="R2" s="202"/>
      <c r="S2" s="202"/>
      <c r="T2" s="202" t="s">
        <v>70</v>
      </c>
      <c r="U2" s="202"/>
      <c r="V2" s="202"/>
      <c r="W2" s="16"/>
    </row>
    <row r="3" spans="1:23" ht="15.75" customHeight="1" thickBot="1" x14ac:dyDescent="0.3">
      <c r="B3" s="5"/>
      <c r="C3" s="5"/>
      <c r="D3" s="5"/>
      <c r="E3" s="183" t="s">
        <v>32</v>
      </c>
      <c r="F3" s="142" t="s">
        <v>215</v>
      </c>
      <c r="G3" s="143"/>
      <c r="H3" s="143"/>
      <c r="I3" s="143" t="s">
        <v>123</v>
      </c>
      <c r="J3" s="143"/>
      <c r="K3" s="143" t="s">
        <v>216</v>
      </c>
      <c r="L3" s="143"/>
      <c r="M3" s="143"/>
      <c r="N3" s="143"/>
      <c r="O3" s="143"/>
      <c r="P3" s="144"/>
      <c r="Q3" s="203"/>
      <c r="R3" s="204"/>
      <c r="S3" s="205"/>
      <c r="T3" s="207" t="s">
        <v>67</v>
      </c>
      <c r="U3" s="208"/>
      <c r="V3" s="209"/>
    </row>
    <row r="4" spans="1:23" ht="6.75" customHeight="1" x14ac:dyDescent="0.25">
      <c r="B4" s="5"/>
      <c r="C4" s="5"/>
      <c r="D4" s="5"/>
      <c r="E4" s="88"/>
      <c r="F4" s="82"/>
      <c r="G4" s="82"/>
      <c r="H4" s="82"/>
      <c r="I4" s="82"/>
      <c r="J4" s="82"/>
      <c r="K4" s="82"/>
      <c r="L4" s="82"/>
      <c r="M4" s="82"/>
      <c r="N4" s="82"/>
      <c r="O4" s="82"/>
      <c r="P4" s="82"/>
      <c r="Q4" s="89"/>
      <c r="R4" s="89"/>
      <c r="S4" s="89"/>
      <c r="T4" s="90"/>
      <c r="U4" s="90"/>
      <c r="V4" s="90"/>
    </row>
    <row r="5" spans="1:23" s="10" customFormat="1" x14ac:dyDescent="0.25">
      <c r="A5" s="84"/>
      <c r="C5" s="11"/>
      <c r="D5" s="206"/>
      <c r="E5" s="206"/>
      <c r="F5" s="206"/>
      <c r="G5" s="206"/>
      <c r="H5" s="206"/>
      <c r="I5" s="206"/>
      <c r="J5" s="206"/>
      <c r="K5" s="206"/>
      <c r="L5" s="206"/>
      <c r="M5" s="206"/>
      <c r="N5" s="206"/>
      <c r="O5" s="206"/>
      <c r="P5" s="206"/>
      <c r="Q5" s="206"/>
      <c r="R5" s="206"/>
      <c r="S5" s="206"/>
      <c r="T5" s="206"/>
      <c r="U5" s="40"/>
    </row>
    <row r="6" spans="1:23" ht="14.4" thickBot="1" x14ac:dyDescent="0.3">
      <c r="B6" s="194" t="s">
        <v>79</v>
      </c>
      <c r="C6" s="194"/>
      <c r="D6" s="194"/>
      <c r="E6" s="194"/>
      <c r="F6" s="194"/>
      <c r="G6" s="194"/>
      <c r="H6" s="194"/>
      <c r="I6" s="194"/>
      <c r="J6" s="194"/>
      <c r="K6" s="194"/>
      <c r="L6" s="174" t="s">
        <v>78</v>
      </c>
      <c r="M6" s="174"/>
      <c r="N6" s="174"/>
      <c r="O6" s="174"/>
      <c r="P6" s="174"/>
      <c r="Q6" s="174"/>
      <c r="R6" s="174"/>
      <c r="S6" s="174"/>
      <c r="T6" s="174"/>
      <c r="U6" s="174"/>
      <c r="V6" s="47"/>
    </row>
    <row r="7" spans="1:23" s="41" customFormat="1" ht="14.4" thickBot="1" x14ac:dyDescent="0.3">
      <c r="A7" s="184" t="s">
        <v>72</v>
      </c>
      <c r="B7" s="185" t="s">
        <v>14</v>
      </c>
      <c r="C7" s="186" t="s">
        <v>16</v>
      </c>
      <c r="D7" s="186" t="s">
        <v>13</v>
      </c>
      <c r="E7" s="186" t="s">
        <v>18</v>
      </c>
      <c r="F7" s="186" t="s">
        <v>17</v>
      </c>
      <c r="G7" s="186" t="s">
        <v>40</v>
      </c>
      <c r="H7" s="186" t="s">
        <v>25</v>
      </c>
      <c r="I7" s="186" t="s">
        <v>19</v>
      </c>
      <c r="J7" s="187" t="str">
        <f>"New$"&amp;Q3</f>
        <v>New$</v>
      </c>
      <c r="K7" s="188" t="s">
        <v>72</v>
      </c>
      <c r="L7" s="186" t="s">
        <v>14</v>
      </c>
      <c r="M7" s="186" t="s">
        <v>16</v>
      </c>
      <c r="N7" s="186" t="s">
        <v>13</v>
      </c>
      <c r="O7" s="186" t="s">
        <v>18</v>
      </c>
      <c r="P7" s="186" t="s">
        <v>17</v>
      </c>
      <c r="Q7" s="186" t="s">
        <v>40</v>
      </c>
      <c r="R7" s="186" t="s">
        <v>25</v>
      </c>
      <c r="S7" s="186" t="s">
        <v>20</v>
      </c>
      <c r="T7" s="189" t="str">
        <f>J7</f>
        <v>New$</v>
      </c>
      <c r="U7" s="190" t="s">
        <v>73</v>
      </c>
    </row>
    <row r="8" spans="1:23" x14ac:dyDescent="0.25">
      <c r="A8" s="61">
        <v>1</v>
      </c>
      <c r="B8" s="86"/>
      <c r="C8" s="86"/>
      <c r="D8" s="86" t="s">
        <v>164</v>
      </c>
      <c r="E8" s="173"/>
      <c r="F8" s="57"/>
      <c r="G8" s="57"/>
      <c r="H8" s="59"/>
      <c r="I8" s="60"/>
      <c r="J8" s="149">
        <f>H8-I8</f>
        <v>0</v>
      </c>
      <c r="K8" s="109">
        <f t="shared" ref="K8:K39" si="0">A8</f>
        <v>1</v>
      </c>
      <c r="L8" s="86"/>
      <c r="M8" s="57"/>
      <c r="N8" s="57"/>
      <c r="O8" s="173"/>
      <c r="P8" s="57"/>
      <c r="Q8" s="57"/>
      <c r="R8" s="59"/>
      <c r="S8" s="59"/>
      <c r="T8" s="150">
        <f>R8+S8</f>
        <v>0</v>
      </c>
      <c r="U8" s="151"/>
      <c r="W8" s="29"/>
    </row>
    <row r="9" spans="1:23" x14ac:dyDescent="0.25">
      <c r="A9" s="61">
        <f t="shared" ref="A9:A15" si="1">A8+1</f>
        <v>2</v>
      </c>
      <c r="B9" s="86"/>
      <c r="C9" s="86"/>
      <c r="D9" s="86"/>
      <c r="E9" s="173"/>
      <c r="F9" s="57"/>
      <c r="G9" s="57"/>
      <c r="H9" s="87"/>
      <c r="I9" s="64"/>
      <c r="J9" s="146">
        <f t="shared" ref="J9:J39" si="2">H9-I9</f>
        <v>0</v>
      </c>
      <c r="K9" s="145">
        <f t="shared" si="0"/>
        <v>2</v>
      </c>
      <c r="L9" s="86"/>
      <c r="M9" s="57"/>
      <c r="N9" s="57"/>
      <c r="O9" s="173"/>
      <c r="P9" s="68"/>
      <c r="Q9" s="57"/>
      <c r="R9" s="59"/>
      <c r="S9" s="59"/>
      <c r="T9" s="148">
        <f t="shared" ref="T9:T39" si="3">R9+S9</f>
        <v>0</v>
      </c>
      <c r="U9" s="147"/>
      <c r="W9" s="29"/>
    </row>
    <row r="10" spans="1:23" x14ac:dyDescent="0.25">
      <c r="A10" s="61">
        <f t="shared" si="1"/>
        <v>3</v>
      </c>
      <c r="B10" s="57"/>
      <c r="C10" s="57"/>
      <c r="D10" s="86"/>
      <c r="E10" s="173"/>
      <c r="F10" s="57"/>
      <c r="G10" s="57"/>
      <c r="H10" s="59"/>
      <c r="I10" s="64"/>
      <c r="J10" s="146">
        <f t="shared" si="2"/>
        <v>0</v>
      </c>
      <c r="K10" s="145">
        <f t="shared" si="0"/>
        <v>3</v>
      </c>
      <c r="L10" s="57"/>
      <c r="M10" s="57"/>
      <c r="N10" s="57"/>
      <c r="O10" s="173"/>
      <c r="P10" s="68"/>
      <c r="Q10" s="57"/>
      <c r="R10" s="59"/>
      <c r="S10" s="59"/>
      <c r="T10" s="148">
        <f t="shared" si="3"/>
        <v>0</v>
      </c>
      <c r="U10" s="147"/>
      <c r="W10" s="29"/>
    </row>
    <row r="11" spans="1:23" x14ac:dyDescent="0.25">
      <c r="A11" s="61">
        <f t="shared" si="1"/>
        <v>4</v>
      </c>
      <c r="B11" s="57"/>
      <c r="C11" s="57"/>
      <c r="D11" s="86"/>
      <c r="E11" s="173"/>
      <c r="F11" s="57"/>
      <c r="G11" s="57"/>
      <c r="H11" s="59"/>
      <c r="I11" s="64"/>
      <c r="J11" s="146">
        <f t="shared" si="2"/>
        <v>0</v>
      </c>
      <c r="K11" s="145">
        <f t="shared" si="0"/>
        <v>4</v>
      </c>
      <c r="L11" s="57"/>
      <c r="M11" s="57"/>
      <c r="N11" s="57"/>
      <c r="O11" s="173"/>
      <c r="P11" s="68"/>
      <c r="Q11" s="57"/>
      <c r="R11" s="59"/>
      <c r="S11" s="59"/>
      <c r="T11" s="148">
        <f t="shared" si="3"/>
        <v>0</v>
      </c>
      <c r="U11" s="147"/>
      <c r="W11" s="29"/>
    </row>
    <row r="12" spans="1:23" x14ac:dyDescent="0.25">
      <c r="A12" s="61">
        <f t="shared" si="1"/>
        <v>5</v>
      </c>
      <c r="B12" s="57"/>
      <c r="C12" s="57"/>
      <c r="D12" s="86"/>
      <c r="E12" s="173"/>
      <c r="F12" s="57"/>
      <c r="G12" s="57"/>
      <c r="H12" s="59"/>
      <c r="I12" s="64"/>
      <c r="J12" s="146">
        <f t="shared" si="2"/>
        <v>0</v>
      </c>
      <c r="K12" s="145">
        <f t="shared" si="0"/>
        <v>5</v>
      </c>
      <c r="L12" s="57"/>
      <c r="M12" s="57"/>
      <c r="N12" s="57"/>
      <c r="O12" s="173"/>
      <c r="P12" s="68"/>
      <c r="Q12" s="57"/>
      <c r="R12" s="59"/>
      <c r="S12" s="59"/>
      <c r="T12" s="148">
        <f t="shared" si="3"/>
        <v>0</v>
      </c>
      <c r="U12" s="147"/>
      <c r="W12" s="29"/>
    </row>
    <row r="13" spans="1:23" x14ac:dyDescent="0.25">
      <c r="A13" s="61">
        <f t="shared" si="1"/>
        <v>6</v>
      </c>
      <c r="B13" s="57"/>
      <c r="C13" s="57"/>
      <c r="D13" s="86"/>
      <c r="E13" s="173"/>
      <c r="F13" s="57"/>
      <c r="G13" s="57"/>
      <c r="H13" s="59"/>
      <c r="I13" s="64"/>
      <c r="J13" s="146">
        <f t="shared" si="2"/>
        <v>0</v>
      </c>
      <c r="K13" s="145">
        <f t="shared" si="0"/>
        <v>6</v>
      </c>
      <c r="L13" s="57"/>
      <c r="M13" s="57"/>
      <c r="N13" s="57"/>
      <c r="O13" s="173"/>
      <c r="P13" s="68"/>
      <c r="Q13" s="57"/>
      <c r="R13" s="59"/>
      <c r="S13" s="59"/>
      <c r="T13" s="148">
        <f t="shared" si="3"/>
        <v>0</v>
      </c>
      <c r="U13" s="147"/>
      <c r="W13" s="29"/>
    </row>
    <row r="14" spans="1:23" x14ac:dyDescent="0.25">
      <c r="A14" s="61">
        <f t="shared" si="1"/>
        <v>7</v>
      </c>
      <c r="B14" s="57"/>
      <c r="C14" s="57"/>
      <c r="D14" s="86"/>
      <c r="E14" s="173"/>
      <c r="F14" s="57"/>
      <c r="G14" s="57"/>
      <c r="H14" s="59"/>
      <c r="I14" s="64"/>
      <c r="J14" s="146">
        <f t="shared" si="2"/>
        <v>0</v>
      </c>
      <c r="K14" s="145">
        <f t="shared" si="0"/>
        <v>7</v>
      </c>
      <c r="L14" s="57"/>
      <c r="M14" s="57"/>
      <c r="N14" s="57"/>
      <c r="O14" s="173"/>
      <c r="P14" s="68"/>
      <c r="Q14" s="57"/>
      <c r="R14" s="59"/>
      <c r="S14" s="59"/>
      <c r="T14" s="148">
        <f t="shared" si="3"/>
        <v>0</v>
      </c>
      <c r="U14" s="147"/>
      <c r="W14" s="29"/>
    </row>
    <row r="15" spans="1:23" x14ac:dyDescent="0.25">
      <c r="A15" s="61">
        <f t="shared" si="1"/>
        <v>8</v>
      </c>
      <c r="B15" s="57"/>
      <c r="C15" s="57"/>
      <c r="D15" s="86"/>
      <c r="E15" s="173"/>
      <c r="F15" s="57"/>
      <c r="G15" s="57"/>
      <c r="H15" s="59"/>
      <c r="I15" s="64"/>
      <c r="J15" s="146">
        <f t="shared" si="2"/>
        <v>0</v>
      </c>
      <c r="K15" s="145">
        <f t="shared" si="0"/>
        <v>8</v>
      </c>
      <c r="L15" s="57"/>
      <c r="M15" s="57"/>
      <c r="N15" s="57"/>
      <c r="O15" s="173"/>
      <c r="P15" s="68"/>
      <c r="Q15" s="57"/>
      <c r="R15" s="59"/>
      <c r="S15" s="59"/>
      <c r="T15" s="148">
        <f t="shared" si="3"/>
        <v>0</v>
      </c>
      <c r="U15" s="147"/>
      <c r="W15" s="29"/>
    </row>
    <row r="16" spans="1:23" x14ac:dyDescent="0.25">
      <c r="A16" s="61">
        <f t="shared" ref="A16:A32" si="4">A15+1</f>
        <v>9</v>
      </c>
      <c r="B16" s="57"/>
      <c r="C16" s="57"/>
      <c r="D16" s="86"/>
      <c r="E16" s="173"/>
      <c r="F16" s="57"/>
      <c r="G16" s="57"/>
      <c r="H16" s="59"/>
      <c r="I16" s="64"/>
      <c r="J16" s="146">
        <f t="shared" si="2"/>
        <v>0</v>
      </c>
      <c r="K16" s="145">
        <f t="shared" si="0"/>
        <v>9</v>
      </c>
      <c r="L16" s="57"/>
      <c r="M16" s="57"/>
      <c r="N16" s="57"/>
      <c r="O16" s="173"/>
      <c r="P16" s="68"/>
      <c r="Q16" s="57"/>
      <c r="R16" s="59"/>
      <c r="S16" s="59"/>
      <c r="T16" s="148">
        <f t="shared" si="3"/>
        <v>0</v>
      </c>
      <c r="U16" s="147"/>
      <c r="W16" s="29"/>
    </row>
    <row r="17" spans="1:23" x14ac:dyDescent="0.25">
      <c r="A17" s="61">
        <f t="shared" si="4"/>
        <v>10</v>
      </c>
      <c r="B17" s="57"/>
      <c r="C17" s="57"/>
      <c r="D17" s="86"/>
      <c r="E17" s="173"/>
      <c r="F17" s="57"/>
      <c r="G17" s="57"/>
      <c r="H17" s="59"/>
      <c r="I17" s="64"/>
      <c r="J17" s="146">
        <f t="shared" si="2"/>
        <v>0</v>
      </c>
      <c r="K17" s="145">
        <f t="shared" si="0"/>
        <v>10</v>
      </c>
      <c r="L17" s="57"/>
      <c r="M17" s="57"/>
      <c r="N17" s="57"/>
      <c r="O17" s="173"/>
      <c r="P17" s="68"/>
      <c r="Q17" s="57"/>
      <c r="R17" s="59"/>
      <c r="S17" s="59"/>
      <c r="T17" s="148">
        <f t="shared" si="3"/>
        <v>0</v>
      </c>
      <c r="U17" s="147"/>
    </row>
    <row r="18" spans="1:23" x14ac:dyDescent="0.25">
      <c r="A18" s="61">
        <f t="shared" si="4"/>
        <v>11</v>
      </c>
      <c r="B18" s="57"/>
      <c r="C18" s="57"/>
      <c r="D18" s="86"/>
      <c r="E18" s="173"/>
      <c r="F18" s="57"/>
      <c r="G18" s="57"/>
      <c r="H18" s="59"/>
      <c r="I18" s="64"/>
      <c r="J18" s="146">
        <f t="shared" si="2"/>
        <v>0</v>
      </c>
      <c r="K18" s="145">
        <f t="shared" si="0"/>
        <v>11</v>
      </c>
      <c r="L18" s="57"/>
      <c r="M18" s="57"/>
      <c r="N18" s="57"/>
      <c r="O18" s="173"/>
      <c r="P18" s="68"/>
      <c r="Q18" s="57"/>
      <c r="R18" s="59"/>
      <c r="S18" s="59"/>
      <c r="T18" s="148">
        <f t="shared" si="3"/>
        <v>0</v>
      </c>
      <c r="U18" s="147"/>
    </row>
    <row r="19" spans="1:23" x14ac:dyDescent="0.25">
      <c r="A19" s="61">
        <f t="shared" si="4"/>
        <v>12</v>
      </c>
      <c r="B19" s="57"/>
      <c r="C19" s="57"/>
      <c r="D19" s="86"/>
      <c r="E19" s="173"/>
      <c r="F19" s="57"/>
      <c r="G19" s="57"/>
      <c r="H19" s="59"/>
      <c r="I19" s="64"/>
      <c r="J19" s="146">
        <f t="shared" si="2"/>
        <v>0</v>
      </c>
      <c r="K19" s="145">
        <f t="shared" si="0"/>
        <v>12</v>
      </c>
      <c r="L19" s="57"/>
      <c r="M19" s="57"/>
      <c r="N19" s="57"/>
      <c r="O19" s="173"/>
      <c r="P19" s="68"/>
      <c r="Q19" s="57"/>
      <c r="R19" s="59"/>
      <c r="S19" s="59"/>
      <c r="T19" s="148">
        <f t="shared" si="3"/>
        <v>0</v>
      </c>
      <c r="U19" s="147"/>
    </row>
    <row r="20" spans="1:23" x14ac:dyDescent="0.25">
      <c r="A20" s="61">
        <f t="shared" si="4"/>
        <v>13</v>
      </c>
      <c r="B20" s="57"/>
      <c r="C20" s="57"/>
      <c r="D20" s="86"/>
      <c r="E20" s="173"/>
      <c r="F20" s="57"/>
      <c r="G20" s="57"/>
      <c r="H20" s="59"/>
      <c r="I20" s="64"/>
      <c r="J20" s="146">
        <f t="shared" si="2"/>
        <v>0</v>
      </c>
      <c r="K20" s="145">
        <f t="shared" si="0"/>
        <v>13</v>
      </c>
      <c r="L20" s="57"/>
      <c r="M20" s="57"/>
      <c r="N20" s="57"/>
      <c r="O20" s="173"/>
      <c r="P20" s="68"/>
      <c r="Q20" s="57"/>
      <c r="R20" s="59"/>
      <c r="S20" s="59"/>
      <c r="T20" s="148">
        <f t="shared" si="3"/>
        <v>0</v>
      </c>
      <c r="U20" s="147"/>
    </row>
    <row r="21" spans="1:23" x14ac:dyDescent="0.25">
      <c r="A21" s="61">
        <f t="shared" si="4"/>
        <v>14</v>
      </c>
      <c r="B21" s="57"/>
      <c r="C21" s="57"/>
      <c r="D21" s="86"/>
      <c r="E21" s="173"/>
      <c r="F21" s="57"/>
      <c r="G21" s="57"/>
      <c r="H21" s="59"/>
      <c r="I21" s="64"/>
      <c r="J21" s="146">
        <f t="shared" si="2"/>
        <v>0</v>
      </c>
      <c r="K21" s="145">
        <f t="shared" si="0"/>
        <v>14</v>
      </c>
      <c r="L21" s="57"/>
      <c r="M21" s="57"/>
      <c r="N21" s="57"/>
      <c r="O21" s="173"/>
      <c r="P21" s="68"/>
      <c r="Q21" s="57"/>
      <c r="R21" s="59"/>
      <c r="S21" s="59"/>
      <c r="T21" s="148">
        <f t="shared" si="3"/>
        <v>0</v>
      </c>
      <c r="U21" s="147"/>
    </row>
    <row r="22" spans="1:23" x14ac:dyDescent="0.25">
      <c r="A22" s="61">
        <f t="shared" si="4"/>
        <v>15</v>
      </c>
      <c r="B22" s="57"/>
      <c r="C22" s="57"/>
      <c r="D22" s="86"/>
      <c r="E22" s="173"/>
      <c r="F22" s="57"/>
      <c r="G22" s="57"/>
      <c r="H22" s="59"/>
      <c r="I22" s="64"/>
      <c r="J22" s="146">
        <f t="shared" si="2"/>
        <v>0</v>
      </c>
      <c r="K22" s="145">
        <f t="shared" si="0"/>
        <v>15</v>
      </c>
      <c r="L22" s="57"/>
      <c r="M22" s="57"/>
      <c r="N22" s="57"/>
      <c r="O22" s="173"/>
      <c r="P22" s="68"/>
      <c r="Q22" s="57"/>
      <c r="R22" s="59"/>
      <c r="S22" s="59"/>
      <c r="T22" s="148">
        <f t="shared" si="3"/>
        <v>0</v>
      </c>
      <c r="U22" s="147"/>
    </row>
    <row r="23" spans="1:23" x14ac:dyDescent="0.25">
      <c r="A23" s="61">
        <f t="shared" si="4"/>
        <v>16</v>
      </c>
      <c r="B23" s="57"/>
      <c r="C23" s="57"/>
      <c r="D23" s="86"/>
      <c r="E23" s="173"/>
      <c r="F23" s="57"/>
      <c r="G23" s="57"/>
      <c r="H23" s="59"/>
      <c r="I23" s="64"/>
      <c r="J23" s="146">
        <f t="shared" si="2"/>
        <v>0</v>
      </c>
      <c r="K23" s="145">
        <f t="shared" si="0"/>
        <v>16</v>
      </c>
      <c r="L23" s="57"/>
      <c r="M23" s="57"/>
      <c r="N23" s="57"/>
      <c r="O23" s="173"/>
      <c r="P23" s="68"/>
      <c r="Q23" s="57"/>
      <c r="R23" s="59"/>
      <c r="S23" s="59"/>
      <c r="T23" s="148">
        <f t="shared" si="3"/>
        <v>0</v>
      </c>
      <c r="U23" s="147"/>
    </row>
    <row r="24" spans="1:23" x14ac:dyDescent="0.25">
      <c r="A24" s="61">
        <f t="shared" si="4"/>
        <v>17</v>
      </c>
      <c r="B24" s="57"/>
      <c r="C24" s="57"/>
      <c r="D24" s="86"/>
      <c r="E24" s="173"/>
      <c r="F24" s="57"/>
      <c r="G24" s="57"/>
      <c r="H24" s="59"/>
      <c r="I24" s="64"/>
      <c r="J24" s="146">
        <f t="shared" si="2"/>
        <v>0</v>
      </c>
      <c r="K24" s="145">
        <f t="shared" si="0"/>
        <v>17</v>
      </c>
      <c r="L24" s="57"/>
      <c r="M24" s="57"/>
      <c r="N24" s="57"/>
      <c r="O24" s="173"/>
      <c r="P24" s="68"/>
      <c r="Q24" s="57"/>
      <c r="R24" s="59"/>
      <c r="S24" s="59"/>
      <c r="T24" s="148">
        <f t="shared" si="3"/>
        <v>0</v>
      </c>
      <c r="U24" s="147"/>
      <c r="W24" s="28"/>
    </row>
    <row r="25" spans="1:23" x14ac:dyDescent="0.25">
      <c r="A25" s="61">
        <f t="shared" si="4"/>
        <v>18</v>
      </c>
      <c r="B25" s="57"/>
      <c r="C25" s="57"/>
      <c r="D25" s="86"/>
      <c r="E25" s="173"/>
      <c r="F25" s="57"/>
      <c r="G25" s="57"/>
      <c r="H25" s="59"/>
      <c r="I25" s="64"/>
      <c r="J25" s="146">
        <f t="shared" si="2"/>
        <v>0</v>
      </c>
      <c r="K25" s="145">
        <f t="shared" si="0"/>
        <v>18</v>
      </c>
      <c r="L25" s="57"/>
      <c r="M25" s="57"/>
      <c r="N25" s="57"/>
      <c r="O25" s="173"/>
      <c r="P25" s="68"/>
      <c r="Q25" s="57"/>
      <c r="R25" s="59"/>
      <c r="S25" s="59"/>
      <c r="T25" s="148">
        <f t="shared" si="3"/>
        <v>0</v>
      </c>
      <c r="U25" s="147"/>
      <c r="W25" s="28"/>
    </row>
    <row r="26" spans="1:23" x14ac:dyDescent="0.25">
      <c r="A26" s="61">
        <f t="shared" si="4"/>
        <v>19</v>
      </c>
      <c r="B26" s="57"/>
      <c r="C26" s="57"/>
      <c r="D26" s="86"/>
      <c r="E26" s="173"/>
      <c r="F26" s="57"/>
      <c r="G26" s="57"/>
      <c r="H26" s="59"/>
      <c r="I26" s="64"/>
      <c r="J26" s="146">
        <f t="shared" si="2"/>
        <v>0</v>
      </c>
      <c r="K26" s="145">
        <f t="shared" si="0"/>
        <v>19</v>
      </c>
      <c r="L26" s="57"/>
      <c r="M26" s="57"/>
      <c r="N26" s="57"/>
      <c r="O26" s="173"/>
      <c r="P26" s="68"/>
      <c r="Q26" s="57"/>
      <c r="R26" s="59"/>
      <c r="S26" s="59"/>
      <c r="T26" s="148">
        <f t="shared" si="3"/>
        <v>0</v>
      </c>
      <c r="U26" s="147"/>
      <c r="W26" s="28"/>
    </row>
    <row r="27" spans="1:23" x14ac:dyDescent="0.25">
      <c r="A27" s="61">
        <f t="shared" si="4"/>
        <v>20</v>
      </c>
      <c r="B27" s="57"/>
      <c r="C27" s="57"/>
      <c r="D27" s="86"/>
      <c r="E27" s="173"/>
      <c r="F27" s="57"/>
      <c r="G27" s="57"/>
      <c r="H27" s="59"/>
      <c r="I27" s="64"/>
      <c r="J27" s="146">
        <f t="shared" si="2"/>
        <v>0</v>
      </c>
      <c r="K27" s="145">
        <f t="shared" si="0"/>
        <v>20</v>
      </c>
      <c r="L27" s="57"/>
      <c r="M27" s="57"/>
      <c r="N27" s="57"/>
      <c r="O27" s="173"/>
      <c r="P27" s="68"/>
      <c r="Q27" s="57"/>
      <c r="R27" s="59"/>
      <c r="S27" s="59"/>
      <c r="T27" s="148">
        <f t="shared" si="3"/>
        <v>0</v>
      </c>
      <c r="U27" s="147"/>
      <c r="W27" s="28"/>
    </row>
    <row r="28" spans="1:23" x14ac:dyDescent="0.25">
      <c r="A28" s="61">
        <f t="shared" si="4"/>
        <v>21</v>
      </c>
      <c r="B28" s="57"/>
      <c r="C28" s="57"/>
      <c r="D28" s="86"/>
      <c r="E28" s="173"/>
      <c r="F28" s="57"/>
      <c r="G28" s="57"/>
      <c r="H28" s="59"/>
      <c r="I28" s="64"/>
      <c r="J28" s="146">
        <f t="shared" si="2"/>
        <v>0</v>
      </c>
      <c r="K28" s="145">
        <f t="shared" si="0"/>
        <v>21</v>
      </c>
      <c r="L28" s="57"/>
      <c r="M28" s="57"/>
      <c r="N28" s="57"/>
      <c r="O28" s="173"/>
      <c r="P28" s="68"/>
      <c r="Q28" s="57"/>
      <c r="R28" s="59"/>
      <c r="S28" s="59"/>
      <c r="T28" s="148">
        <f t="shared" si="3"/>
        <v>0</v>
      </c>
      <c r="U28" s="147"/>
      <c r="W28" s="28"/>
    </row>
    <row r="29" spans="1:23" x14ac:dyDescent="0.25">
      <c r="A29" s="61">
        <f t="shared" si="4"/>
        <v>22</v>
      </c>
      <c r="B29" s="57"/>
      <c r="C29" s="57"/>
      <c r="D29" s="86"/>
      <c r="E29" s="173"/>
      <c r="F29" s="57"/>
      <c r="G29" s="57"/>
      <c r="H29" s="59"/>
      <c r="I29" s="64"/>
      <c r="J29" s="146">
        <f t="shared" si="2"/>
        <v>0</v>
      </c>
      <c r="K29" s="145">
        <f t="shared" si="0"/>
        <v>22</v>
      </c>
      <c r="L29" s="57"/>
      <c r="M29" s="57"/>
      <c r="N29" s="57"/>
      <c r="O29" s="173"/>
      <c r="P29" s="68"/>
      <c r="Q29" s="57"/>
      <c r="R29" s="59"/>
      <c r="S29" s="59"/>
      <c r="T29" s="148">
        <f t="shared" si="3"/>
        <v>0</v>
      </c>
      <c r="U29" s="147"/>
      <c r="W29" s="28"/>
    </row>
    <row r="30" spans="1:23" x14ac:dyDescent="0.25">
      <c r="A30" s="61">
        <f t="shared" si="4"/>
        <v>23</v>
      </c>
      <c r="B30" s="57"/>
      <c r="C30" s="57"/>
      <c r="D30" s="86"/>
      <c r="E30" s="173"/>
      <c r="F30" s="57"/>
      <c r="G30" s="57"/>
      <c r="H30" s="59"/>
      <c r="I30" s="64"/>
      <c r="J30" s="146">
        <f t="shared" si="2"/>
        <v>0</v>
      </c>
      <c r="K30" s="145">
        <f t="shared" si="0"/>
        <v>23</v>
      </c>
      <c r="L30" s="57"/>
      <c r="M30" s="57"/>
      <c r="N30" s="57"/>
      <c r="O30" s="173"/>
      <c r="P30" s="68"/>
      <c r="Q30" s="57"/>
      <c r="R30" s="59"/>
      <c r="S30" s="59"/>
      <c r="T30" s="148">
        <f t="shared" si="3"/>
        <v>0</v>
      </c>
      <c r="U30" s="147"/>
    </row>
    <row r="31" spans="1:23" x14ac:dyDescent="0.25">
      <c r="A31" s="61">
        <f t="shared" si="4"/>
        <v>24</v>
      </c>
      <c r="B31" s="57"/>
      <c r="C31" s="57"/>
      <c r="D31" s="86"/>
      <c r="E31" s="173"/>
      <c r="F31" s="57"/>
      <c r="G31" s="57"/>
      <c r="H31" s="59"/>
      <c r="I31" s="64"/>
      <c r="J31" s="146">
        <f t="shared" si="2"/>
        <v>0</v>
      </c>
      <c r="K31" s="145">
        <f t="shared" si="0"/>
        <v>24</v>
      </c>
      <c r="L31" s="57"/>
      <c r="M31" s="57"/>
      <c r="N31" s="57"/>
      <c r="O31" s="173"/>
      <c r="P31" s="68"/>
      <c r="Q31" s="57"/>
      <c r="R31" s="59"/>
      <c r="S31" s="59"/>
      <c r="T31" s="148">
        <f t="shared" si="3"/>
        <v>0</v>
      </c>
      <c r="U31" s="147"/>
    </row>
    <row r="32" spans="1:23" ht="14.4" thickBot="1" x14ac:dyDescent="0.3">
      <c r="A32" s="175">
        <f t="shared" si="4"/>
        <v>25</v>
      </c>
      <c r="B32" s="165"/>
      <c r="C32" s="165"/>
      <c r="D32" s="86"/>
      <c r="E32" s="173"/>
      <c r="F32" s="57"/>
      <c r="G32" s="165"/>
      <c r="H32" s="166"/>
      <c r="I32" s="167"/>
      <c r="J32" s="168">
        <f>H32-I32</f>
        <v>0</v>
      </c>
      <c r="K32" s="169">
        <f t="shared" si="0"/>
        <v>25</v>
      </c>
      <c r="L32" s="165"/>
      <c r="M32" s="165"/>
      <c r="N32" s="57"/>
      <c r="O32" s="173"/>
      <c r="P32" s="170"/>
      <c r="Q32" s="165"/>
      <c r="R32" s="166"/>
      <c r="S32" s="166"/>
      <c r="T32" s="171">
        <f t="shared" si="3"/>
        <v>0</v>
      </c>
      <c r="U32" s="172"/>
      <c r="W32" s="29"/>
    </row>
    <row r="33" spans="1:23" ht="13.5" customHeight="1" thickBot="1" x14ac:dyDescent="0.3">
      <c r="A33" s="196" t="s">
        <v>217</v>
      </c>
      <c r="B33" s="197"/>
      <c r="C33" s="197"/>
      <c r="D33" s="197"/>
      <c r="E33" s="197"/>
      <c r="F33" s="197"/>
      <c r="G33" s="197"/>
      <c r="H33" s="197"/>
      <c r="I33" s="197"/>
      <c r="J33" s="197"/>
      <c r="K33" s="197"/>
      <c r="L33" s="197"/>
      <c r="M33" s="197"/>
      <c r="N33" s="197"/>
      <c r="O33" s="197"/>
      <c r="P33" s="197"/>
      <c r="Q33" s="197"/>
      <c r="R33" s="197"/>
      <c r="S33" s="197"/>
      <c r="T33" s="197"/>
      <c r="U33" s="198"/>
      <c r="W33" s="29"/>
    </row>
    <row r="34" spans="1:23" x14ac:dyDescent="0.25">
      <c r="A34" s="65">
        <v>26</v>
      </c>
      <c r="B34" s="57"/>
      <c r="C34" s="57"/>
      <c r="D34" s="86"/>
      <c r="E34" s="58"/>
      <c r="F34" s="57"/>
      <c r="G34" s="57"/>
      <c r="H34" s="59"/>
      <c r="I34" s="60"/>
      <c r="J34" s="149">
        <f t="shared" si="2"/>
        <v>0</v>
      </c>
      <c r="K34" s="109">
        <f t="shared" si="0"/>
        <v>26</v>
      </c>
      <c r="L34" s="57"/>
      <c r="M34" s="57"/>
      <c r="N34" s="57"/>
      <c r="O34" s="58"/>
      <c r="P34" s="57"/>
      <c r="Q34" s="57"/>
      <c r="R34" s="59"/>
      <c r="S34" s="59"/>
      <c r="T34" s="150">
        <f t="shared" si="3"/>
        <v>0</v>
      </c>
      <c r="U34" s="151"/>
      <c r="W34" s="28"/>
    </row>
    <row r="35" spans="1:23" x14ac:dyDescent="0.25">
      <c r="A35" s="61">
        <f t="shared" ref="A35:A39" si="5">A34+1</f>
        <v>27</v>
      </c>
      <c r="B35" s="57"/>
      <c r="C35" s="57"/>
      <c r="D35" s="86"/>
      <c r="E35" s="63"/>
      <c r="F35" s="57"/>
      <c r="G35" s="57"/>
      <c r="H35" s="59"/>
      <c r="I35" s="64"/>
      <c r="J35" s="146">
        <f t="shared" si="2"/>
        <v>0</v>
      </c>
      <c r="K35" s="145">
        <f t="shared" si="0"/>
        <v>27</v>
      </c>
      <c r="L35" s="57"/>
      <c r="M35" s="57"/>
      <c r="N35" s="57"/>
      <c r="O35" s="63"/>
      <c r="P35" s="68"/>
      <c r="Q35" s="57"/>
      <c r="R35" s="59"/>
      <c r="S35" s="59"/>
      <c r="T35" s="148">
        <f t="shared" si="3"/>
        <v>0</v>
      </c>
      <c r="U35" s="147"/>
      <c r="W35" s="28"/>
    </row>
    <row r="36" spans="1:23" x14ac:dyDescent="0.25">
      <c r="A36" s="61">
        <f t="shared" si="5"/>
        <v>28</v>
      </c>
      <c r="B36" s="57"/>
      <c r="C36" s="57"/>
      <c r="D36" s="86"/>
      <c r="E36" s="63"/>
      <c r="F36" s="57"/>
      <c r="G36" s="57"/>
      <c r="H36" s="59"/>
      <c r="I36" s="64"/>
      <c r="J36" s="146">
        <f t="shared" si="2"/>
        <v>0</v>
      </c>
      <c r="K36" s="145">
        <f t="shared" si="0"/>
        <v>28</v>
      </c>
      <c r="L36" s="57"/>
      <c r="M36" s="57"/>
      <c r="N36" s="57"/>
      <c r="O36" s="63"/>
      <c r="P36" s="68"/>
      <c r="Q36" s="57"/>
      <c r="R36" s="59"/>
      <c r="S36" s="59"/>
      <c r="T36" s="148">
        <f t="shared" si="3"/>
        <v>0</v>
      </c>
      <c r="U36" s="147"/>
      <c r="W36" s="28"/>
    </row>
    <row r="37" spans="1:23" x14ac:dyDescent="0.25">
      <c r="A37" s="61">
        <f>A36+1</f>
        <v>29</v>
      </c>
      <c r="B37" s="57"/>
      <c r="C37" s="57"/>
      <c r="D37" s="86"/>
      <c r="E37" s="63"/>
      <c r="F37" s="57"/>
      <c r="G37" s="57"/>
      <c r="H37" s="59"/>
      <c r="I37" s="64"/>
      <c r="J37" s="146">
        <f t="shared" si="2"/>
        <v>0</v>
      </c>
      <c r="K37" s="145">
        <f t="shared" si="0"/>
        <v>29</v>
      </c>
      <c r="L37" s="57"/>
      <c r="M37" s="57"/>
      <c r="N37" s="57"/>
      <c r="O37" s="63"/>
      <c r="P37" s="68"/>
      <c r="Q37" s="57"/>
      <c r="R37" s="59"/>
      <c r="S37" s="59"/>
      <c r="T37" s="148">
        <f t="shared" si="3"/>
        <v>0</v>
      </c>
      <c r="U37" s="147"/>
      <c r="W37" s="28"/>
    </row>
    <row r="38" spans="1:23" x14ac:dyDescent="0.25">
      <c r="A38" s="61">
        <f t="shared" si="5"/>
        <v>30</v>
      </c>
      <c r="B38" s="57"/>
      <c r="C38" s="57"/>
      <c r="D38" s="86"/>
      <c r="E38" s="63"/>
      <c r="F38" s="57"/>
      <c r="G38" s="57"/>
      <c r="H38" s="59"/>
      <c r="I38" s="64"/>
      <c r="J38" s="146">
        <f t="shared" si="2"/>
        <v>0</v>
      </c>
      <c r="K38" s="145">
        <f t="shared" si="0"/>
        <v>30</v>
      </c>
      <c r="L38" s="57"/>
      <c r="M38" s="57"/>
      <c r="N38" s="57"/>
      <c r="O38" s="63"/>
      <c r="P38" s="68"/>
      <c r="Q38" s="57"/>
      <c r="R38" s="59"/>
      <c r="S38" s="59"/>
      <c r="T38" s="148">
        <f t="shared" si="3"/>
        <v>0</v>
      </c>
      <c r="U38" s="147"/>
      <c r="W38" s="28"/>
    </row>
    <row r="39" spans="1:23" ht="14.4" thickBot="1" x14ac:dyDescent="0.3">
      <c r="A39" s="61">
        <f t="shared" si="5"/>
        <v>31</v>
      </c>
      <c r="B39" s="57"/>
      <c r="C39" s="57"/>
      <c r="D39" s="86"/>
      <c r="E39" s="63"/>
      <c r="F39" s="57"/>
      <c r="G39" s="57"/>
      <c r="H39" s="59"/>
      <c r="I39" s="64"/>
      <c r="J39" s="146">
        <f t="shared" si="2"/>
        <v>0</v>
      </c>
      <c r="K39" s="145">
        <f t="shared" si="0"/>
        <v>31</v>
      </c>
      <c r="L39" s="57"/>
      <c r="M39" s="57"/>
      <c r="N39" s="57"/>
      <c r="O39" s="63"/>
      <c r="P39" s="68"/>
      <c r="Q39" s="57"/>
      <c r="R39" s="59"/>
      <c r="S39" s="59"/>
      <c r="T39" s="148">
        <f t="shared" si="3"/>
        <v>0</v>
      </c>
      <c r="U39" s="147"/>
      <c r="W39" s="28"/>
    </row>
    <row r="40" spans="1:23" ht="16.2" thickBot="1" x14ac:dyDescent="0.3">
      <c r="B40" s="39"/>
      <c r="C40" s="39"/>
      <c r="D40" s="39"/>
      <c r="E40" s="212" t="s">
        <v>85</v>
      </c>
      <c r="F40" s="213"/>
      <c r="G40" s="213"/>
      <c r="H40" s="213"/>
      <c r="I40" s="152">
        <f>SUM(I8:I39)</f>
        <v>0</v>
      </c>
      <c r="J40" s="154">
        <f>SUM(J8:J39)</f>
        <v>0</v>
      </c>
      <c r="K40" s="153"/>
      <c r="N40" s="6"/>
      <c r="P40" s="212" t="s">
        <v>86</v>
      </c>
      <c r="Q40" s="213"/>
      <c r="R40" s="213"/>
      <c r="S40" s="213"/>
      <c r="T40" s="107">
        <f>SUM(S3:S39)</f>
        <v>0</v>
      </c>
      <c r="U40" s="108"/>
    </row>
    <row r="41" spans="1:23" ht="15.6" x14ac:dyDescent="0.25">
      <c r="B41" s="39"/>
      <c r="C41" s="39"/>
      <c r="D41" s="39"/>
      <c r="E41" s="6"/>
      <c r="F41" s="6"/>
      <c r="G41" s="6"/>
      <c r="H41" s="6"/>
      <c r="N41" s="6"/>
      <c r="P41" s="93"/>
      <c r="Q41" s="93"/>
      <c r="R41" s="93"/>
      <c r="S41" s="93"/>
      <c r="T41" s="94"/>
    </row>
    <row r="43" spans="1:23" ht="16.2" thickBot="1" x14ac:dyDescent="0.3">
      <c r="C43" s="38"/>
      <c r="D43" s="38"/>
      <c r="E43" s="195" t="s">
        <v>44</v>
      </c>
      <c r="F43" s="195"/>
      <c r="G43" s="195"/>
      <c r="H43" s="195"/>
      <c r="I43" s="195"/>
      <c r="J43" s="176"/>
      <c r="K43" s="98"/>
      <c r="L43" s="99"/>
      <c r="M43" s="98"/>
      <c r="N43" s="98"/>
      <c r="O43" s="98"/>
      <c r="P43" s="98"/>
      <c r="Q43" s="16"/>
      <c r="R43" s="177" t="s">
        <v>3</v>
      </c>
      <c r="S43" s="178"/>
      <c r="T43" s="211"/>
      <c r="U43" s="211"/>
      <c r="V43" s="211"/>
    </row>
    <row r="44" spans="1:23" ht="15.6" x14ac:dyDescent="0.25">
      <c r="C44" s="38"/>
      <c r="D44" s="38"/>
      <c r="E44" s="81"/>
      <c r="F44" s="81"/>
      <c r="G44" s="81"/>
      <c r="H44" s="81"/>
      <c r="I44" s="81"/>
      <c r="J44" s="81"/>
      <c r="K44" s="15"/>
      <c r="L44" s="91"/>
      <c r="M44" s="15"/>
      <c r="N44" s="15"/>
      <c r="O44" s="15"/>
      <c r="P44" s="15"/>
      <c r="Q44" s="16"/>
      <c r="R44" s="16"/>
      <c r="S44" s="6"/>
      <c r="T44" s="92"/>
      <c r="U44" s="92"/>
      <c r="V44" s="92"/>
    </row>
    <row r="45" spans="1:23" ht="15.6" x14ac:dyDescent="0.25">
      <c r="B45" s="6"/>
      <c r="C45" s="6"/>
      <c r="D45" s="6"/>
      <c r="E45" s="6"/>
      <c r="F45" s="6"/>
      <c r="G45" s="6"/>
      <c r="I45" s="13"/>
      <c r="J45" s="13"/>
      <c r="K45" s="1"/>
      <c r="N45" s="9"/>
      <c r="O45" s="17"/>
      <c r="P45" s="16"/>
      <c r="Q45" s="16"/>
      <c r="R45" s="6"/>
      <c r="S45" s="6"/>
      <c r="T45" s="16"/>
      <c r="U45" s="13"/>
      <c r="V45" s="16"/>
    </row>
    <row r="46" spans="1:23" ht="16.2" thickBot="1" x14ac:dyDescent="0.3">
      <c r="C46" s="38"/>
      <c r="D46" s="38"/>
      <c r="E46" s="195" t="s">
        <v>43</v>
      </c>
      <c r="F46" s="195"/>
      <c r="G46" s="195"/>
      <c r="H46" s="195"/>
      <c r="I46" s="195"/>
      <c r="J46" s="176"/>
      <c r="K46" s="98"/>
      <c r="L46" s="99"/>
      <c r="M46" s="98"/>
      <c r="N46" s="98"/>
      <c r="O46" s="98"/>
      <c r="P46" s="98"/>
      <c r="Q46" s="16"/>
      <c r="R46" s="177" t="s">
        <v>3</v>
      </c>
      <c r="S46" s="178"/>
      <c r="T46" s="211"/>
      <c r="U46" s="211"/>
      <c r="V46" s="211"/>
    </row>
    <row r="47" spans="1:23" x14ac:dyDescent="0.25">
      <c r="B47" s="16"/>
      <c r="C47" s="16"/>
      <c r="D47" s="16"/>
      <c r="E47" s="16"/>
      <c r="F47" s="16"/>
      <c r="G47" s="16"/>
      <c r="H47" s="16"/>
      <c r="I47" s="14"/>
      <c r="J47" s="14"/>
      <c r="K47" s="15"/>
      <c r="M47" s="16"/>
      <c r="N47" s="16"/>
      <c r="O47" s="16"/>
      <c r="P47" s="16"/>
      <c r="Q47" s="16"/>
      <c r="R47" s="16"/>
      <c r="S47" s="16"/>
      <c r="T47" s="16"/>
      <c r="U47" s="14"/>
      <c r="V47" s="16"/>
    </row>
    <row r="49" spans="11:20" ht="14.4" thickBot="1" x14ac:dyDescent="0.3"/>
    <row r="50" spans="11:20" ht="15.6" x14ac:dyDescent="0.25">
      <c r="K50" s="155" t="s">
        <v>209</v>
      </c>
      <c r="L50" s="156"/>
      <c r="M50" s="156"/>
      <c r="N50" s="156"/>
      <c r="O50" s="156"/>
      <c r="P50" s="156"/>
      <c r="Q50" s="156"/>
      <c r="R50" s="160"/>
      <c r="S50" s="160"/>
      <c r="T50" s="161"/>
    </row>
    <row r="51" spans="11:20" ht="15.6" x14ac:dyDescent="0.25">
      <c r="K51" s="157" t="s">
        <v>210</v>
      </c>
      <c r="L51" s="159"/>
      <c r="M51" s="159"/>
      <c r="N51" s="159"/>
      <c r="O51" s="159"/>
      <c r="P51" s="159"/>
      <c r="Q51" s="159"/>
      <c r="R51" s="158"/>
      <c r="S51" s="158"/>
      <c r="T51" s="162"/>
    </row>
    <row r="52" spans="11:20" ht="15.6" x14ac:dyDescent="0.25">
      <c r="K52" s="157" t="s">
        <v>211</v>
      </c>
      <c r="L52" s="159"/>
      <c r="M52" s="159"/>
      <c r="N52" s="159"/>
      <c r="O52" s="159"/>
      <c r="P52" s="159"/>
      <c r="Q52" s="159"/>
      <c r="R52" s="158"/>
      <c r="S52" s="158"/>
      <c r="T52" s="162"/>
    </row>
    <row r="53" spans="11:20" ht="15.6" x14ac:dyDescent="0.25">
      <c r="K53" s="157" t="s">
        <v>212</v>
      </c>
      <c r="L53" s="159"/>
      <c r="M53" s="159"/>
      <c r="N53" s="159"/>
      <c r="O53" s="159"/>
      <c r="P53" s="159"/>
      <c r="Q53" s="159"/>
      <c r="R53" s="158"/>
      <c r="S53" s="158"/>
      <c r="T53" s="162"/>
    </row>
    <row r="54" spans="11:20" ht="15.6" x14ac:dyDescent="0.25">
      <c r="K54" s="157" t="s">
        <v>213</v>
      </c>
      <c r="L54" s="159"/>
      <c r="M54" s="159"/>
      <c r="N54" s="159"/>
      <c r="O54" s="159"/>
      <c r="P54" s="159"/>
      <c r="Q54" s="159"/>
      <c r="R54" s="158"/>
      <c r="S54" s="158"/>
      <c r="T54" s="162"/>
    </row>
    <row r="55" spans="11:20" ht="16.2" thickBot="1" x14ac:dyDescent="0.3">
      <c r="K55" s="199" t="s">
        <v>214</v>
      </c>
      <c r="L55" s="200"/>
      <c r="M55" s="200"/>
      <c r="N55" s="200"/>
      <c r="O55" s="200"/>
      <c r="P55" s="200"/>
      <c r="Q55" s="200"/>
      <c r="R55" s="163"/>
      <c r="S55" s="163"/>
      <c r="T55" s="164"/>
    </row>
  </sheetData>
  <dataConsolidate/>
  <mergeCells count="16">
    <mergeCell ref="B6:K6"/>
    <mergeCell ref="E43:I43"/>
    <mergeCell ref="A33:U33"/>
    <mergeCell ref="K55:Q55"/>
    <mergeCell ref="B1:V1"/>
    <mergeCell ref="Q2:S2"/>
    <mergeCell ref="Q3:S3"/>
    <mergeCell ref="D5:T5"/>
    <mergeCell ref="T2:V2"/>
    <mergeCell ref="T3:V3"/>
    <mergeCell ref="J2:M2"/>
    <mergeCell ref="E46:I46"/>
    <mergeCell ref="T43:V43"/>
    <mergeCell ref="T46:V46"/>
    <mergeCell ref="P40:S40"/>
    <mergeCell ref="E40:H40"/>
  </mergeCells>
  <conditionalFormatting sqref="B8:B32 L8:L32 B34:B39 L34:L39">
    <cfRule type="endsWith" dxfId="62" priority="2" operator="endsWith" text="M">
      <formula>RIGHT(B8,LEN("M"))="M"</formula>
    </cfRule>
    <cfRule type="containsText" dxfId="61" priority="3" operator="containsText" text="M-Y">
      <formula>NOT(ISERROR(SEARCH("M-Y",B8)))</formula>
    </cfRule>
    <cfRule type="endsWith" dxfId="60" priority="4" operator="endsWith" text="S">
      <formula>RIGHT(B8,LEN("S"))="S"</formula>
    </cfRule>
    <cfRule type="containsText" dxfId="59" priority="5" operator="containsText" text="S-Y">
      <formula>NOT(ISERROR(SEARCH("S-Y",B8)))</formula>
    </cfRule>
  </conditionalFormatting>
  <conditionalFormatting sqref="J40 U40">
    <cfRule type="expression" dxfId="58" priority="1">
      <formula>$J$40&lt;&gt;$U$40</formula>
    </cfRule>
  </conditionalFormatting>
  <dataValidations xWindow="540" yWindow="984" count="11">
    <dataValidation type="list" allowBlank="1" showInputMessage="1" showErrorMessage="1" promptTitle="CATEGORY OPTIONS:" prompt="SERVICE box must be empty._x000a_ER (Emergency)_x000a_IP (Inpatient)_x000a_RES (Residential)_x000a_NR (Nonresidential)_x000a_P (Prevention)_x000a_RGN (Regional)_x000a_UNA (Unallocated)" sqref="N34:N39" xr:uid="{58A6EC1C-E8FA-42E3-969A-58B86FF99BED}">
      <formula1>IF(O34="",CAT,INDIRECT("DeleteService"))</formula1>
    </dataValidation>
    <dataValidation allowBlank="1" showInputMessage="1" showErrorMessage="1" promptTitle="START$ AMOUNT TO ENTER:" prompt="Amount prior to this Shift_x000a_Or use &quot;New$&quot; for multiple Shifts" sqref="H8:H32 R8:R32 H34:H39 R34:R39" xr:uid="{9A4918D2-0EC7-4F73-9B9A-EB746E2F9278}"/>
    <dataValidation type="custom" allowBlank="1" showInputMessage="1" showErrorMessage="1" sqref="W34 W24" xr:uid="{F2C5C895-A0F7-409B-968B-CF3FAEFF5D67}">
      <formula1>IF(V24&gt;0,W24,"")</formula1>
    </dataValidation>
    <dataValidation type="list" allowBlank="1" showInputMessage="1" showErrorMessage="1" promptTitle="SERVICE OPTIONS:" prompt="You must select a CAT before it will allow a SERVICE." sqref="E9:E32 O34:O39 E34:E39" xr:uid="{831173E2-F042-456A-9DDD-3FE50AC363D8}">
      <formula1>INDIRECT(D9)</formula1>
    </dataValidation>
    <dataValidation type="list" allowBlank="1" showInputMessage="1" showErrorMessage="1" promptTitle="CAT" prompt="Select One" sqref="D8:D32 D34:D39" xr:uid="{5E025CB3-0415-4E9F-8319-4FAE81814B0F}">
      <formula1>CAT</formula1>
    </dataValidation>
    <dataValidation type="list" allowBlank="1" showErrorMessage="1" promptTitle="SERVICE OPTIONS:" prompt="You must select a CAT before it will allow a SERVICE._x000a_" sqref="E8 O8:O32" xr:uid="{D49A4D53-D17D-43FB-A00A-F4F742B57B08}">
      <formula1>INDIRECT(D8)</formula1>
    </dataValidation>
    <dataValidation type="list" allowBlank="1" showInputMessage="1" showErrorMessage="1" sqref="I2" xr:uid="{4A6B313B-5C84-456A-ABE5-203C1FD59795}">
      <formula1>"Select One, Approval, Acknowledgement"</formula1>
    </dataValidation>
    <dataValidation type="list" allowBlank="1" showInputMessage="1" showErrorMessage="1" sqref="I3" xr:uid="{1080F819-2E92-4239-A703-E227C9907CEA}">
      <formula1>"Select One, Acknowledgement, Approval"</formula1>
    </dataValidation>
    <dataValidation type="list" allowBlank="1" showInputMessage="1" showErrorMessage="1" sqref="N9:N32" xr:uid="{B6B0D7CE-A832-4B46-8DA1-1CD8B802284C}">
      <formula1>CAT</formula1>
    </dataValidation>
    <dataValidation type="list" allowBlank="1" showInputMessage="1" showErrorMessage="1" promptTitle="MODIFIERS:" prompt="Select One" sqref="F8:F32" xr:uid="{BC84B8C8-04D3-4E88-8AE3-54C22995E623}">
      <formula1>MOD</formula1>
    </dataValidation>
    <dataValidation type="list" allowBlank="1" showInputMessage="1" showErrorMessage="1" sqref="P8:P32" xr:uid="{477CEE43-E9C8-4AF5-A655-E9825B021885}">
      <formula1>MOD</formula1>
    </dataValidation>
  </dataValidations>
  <pageMargins left="0.2" right="0.2" top="0.5" bottom="0.5" header="0.1" footer="0.05"/>
  <pageSetup scale="55" orientation="portrait" r:id="rId1"/>
  <headerFooter>
    <oddFooter>&amp;C&amp;P of &amp;N&amp;RApproval Form</oddFooter>
  </headerFooter>
  <drawing r:id="rId2"/>
  <extLst>
    <ext xmlns:x14="http://schemas.microsoft.com/office/spreadsheetml/2009/9/main" uri="{CCE6A557-97BC-4b89-ADB6-D9C93CAAB3DF}">
      <x14:dataValidations xmlns:xm="http://schemas.microsoft.com/office/excel/2006/main" xWindow="540" yWindow="984" count="8">
        <x14:dataValidation type="list" allowBlank="1" showInputMessage="1" showErrorMessage="1" xr:uid="{D9537D7B-C38D-4994-AF07-D68FDB26F2C9}">
          <x14:formula1>
            <xm:f>Lists!$B$2:$B$8</xm:f>
          </x14:formula1>
          <xm:sqref>E3:E4</xm:sqref>
        </x14:dataValidation>
        <x14:dataValidation type="list" allowBlank="1" showInputMessage="1" showErrorMessage="1" promptTitle="Federal Dollars?" prompt="Y or N" xr:uid="{D5FC071A-3E0B-4C58-9F43-B6509F86F77C}">
          <x14:formula1>
            <xm:f>Lists!$F$2:$F$3</xm:f>
          </x14:formula1>
          <xm:sqref>G8:G32 Q8:Q32 Q34:Q39 G34:G39</xm:sqref>
        </x14:dataValidation>
        <x14:dataValidation type="list" allowBlank="1" showInputMessage="1" showErrorMessage="1" promptTitle="Behavioral Health Category:" prompt="M (Mental Health)_x000a_S (Substance Use Disorder)_x000a_-Y (Youth)" xr:uid="{10DBBD0E-8009-4470-872A-5B1972EE7229}">
          <x14:formula1>
            <xm:f>Lists!$E$2:$E$5</xm:f>
          </x14:formula1>
          <xm:sqref>B8:B32 L8:L32 L34:L39 B34:B39</xm:sqref>
        </x14:dataValidation>
        <x14:dataValidation type="list" allowBlank="1" showInputMessage="1" showErrorMessage="1" xr:uid="{7CAD3893-970F-4204-8298-29EC8079318A}">
          <x14:formula1>
            <xm:f>Lists!$C$2:$C$6</xm:f>
          </x14:formula1>
          <xm:sqref>S4 Q4</xm:sqref>
        </x14:dataValidation>
        <x14:dataValidation type="list" allowBlank="1" showInputMessage="1" showErrorMessage="1" xr:uid="{4C0A2112-36FA-4679-9A5C-E839752A0EC4}">
          <x14:formula1>
            <xm:f>Lists!$D$2:$D$8</xm:f>
          </x14:formula1>
          <xm:sqref>V4 T3:V3</xm:sqref>
        </x14:dataValidation>
        <x14:dataValidation type="list" allowBlank="1" showInputMessage="1" showErrorMessage="1" promptTitle="BILLED AS:" prompt="Exp (Non-FFS)_x000a_Rate (FFS)" xr:uid="{3A5738E1-AD3E-4396-9B9B-2054AA9B4BEA}">
          <x14:formula1>
            <xm:f>Lists!$G$2:$G$3</xm:f>
          </x14:formula1>
          <xm:sqref>C34:C39 C8:C32 M8:M32 M34:M39</xm:sqref>
        </x14:dataValidation>
        <x14:dataValidation type="list" allowBlank="1" showInputMessage="1" showErrorMessage="1" promptTitle="MODIFIERS:" prompt="CAD (Capacity Access Development)_x000a_CAG (Capacity Access Guarantee)_x000a_FEP (First Episode Psychosis)_x000a_RI (Region Initiative)_x000a_SE (Service Enhancement)_x000a_SFT (System Flow Through)_x000a_WSA (Women's Set Aside)" xr:uid="{7E44BC6C-BAA1-4DFF-A817-5511C66D96AD}">
          <x14:formula1>
            <xm:f>Lists!$A$3:$A$8</xm:f>
          </x14:formula1>
          <xm:sqref>F34:F39 P34:P39</xm:sqref>
        </x14:dataValidation>
        <x14:dataValidation type="list" allowBlank="1" showInputMessage="1" showErrorMessage="1" xr:uid="{8E70C1DB-8B85-4BBF-B9F2-7F5AFA3C86FD}">
          <x14:formula1>
            <xm:f>Lists!$H$2:$H$8</xm:f>
          </x14:formula1>
          <xm:sqref>N8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1:U45"/>
  <sheetViews>
    <sheetView showGridLines="0" view="pageLayout" topLeftCell="A10" zoomScaleNormal="100" workbookViewId="0">
      <selection activeCell="O10" sqref="O10"/>
    </sheetView>
  </sheetViews>
  <sheetFormatPr defaultColWidth="9.109375" defaultRowHeight="13.2" x14ac:dyDescent="0.25"/>
  <cols>
    <col min="1" max="1" width="2.109375" style="12" customWidth="1"/>
    <col min="2" max="2" width="3.5546875" style="2" bestFit="1" customWidth="1"/>
    <col min="3" max="3" width="3.6640625" style="2" bestFit="1" customWidth="1"/>
    <col min="4" max="4" width="4.109375" style="2" bestFit="1" customWidth="1"/>
    <col min="5" max="5" width="25.33203125" style="2" customWidth="1"/>
    <col min="6" max="6" width="4" style="2" customWidth="1"/>
    <col min="7" max="7" width="2.88671875" style="2" bestFit="1" customWidth="1"/>
    <col min="8" max="8" width="8.33203125" style="2" bestFit="1" customWidth="1"/>
    <col min="9" max="9" width="10.88671875" style="76" bestFit="1" customWidth="1"/>
    <col min="10" max="10" width="9.6640625" style="80" bestFit="1" customWidth="1"/>
    <col min="11" max="11" width="2.44140625" style="12" bestFit="1" customWidth="1"/>
    <col min="12" max="12" width="3.5546875" style="2" bestFit="1" customWidth="1"/>
    <col min="13" max="13" width="3.6640625" style="2" bestFit="1" customWidth="1"/>
    <col min="14" max="14" width="4.109375" style="2" bestFit="1" customWidth="1"/>
    <col min="15" max="15" width="25.33203125" style="2" customWidth="1"/>
    <col min="16" max="16" width="4.44140625" style="2" customWidth="1"/>
    <col min="17" max="17" width="2.88671875" style="2" bestFit="1" customWidth="1"/>
    <col min="18" max="18" width="10" style="2" customWidth="1"/>
    <col min="19" max="19" width="11" style="2" customWidth="1"/>
    <col min="20" max="20" width="9.6640625" style="2" bestFit="1" customWidth="1"/>
    <col min="21" max="21" width="4" style="2" bestFit="1" customWidth="1"/>
    <col min="22" max="16384" width="9.109375" style="2"/>
  </cols>
  <sheetData>
    <row r="1" spans="1:21" ht="9.75" customHeight="1" x14ac:dyDescent="0.25">
      <c r="A1" s="2"/>
      <c r="B1" s="42"/>
      <c r="C1" s="42"/>
      <c r="D1" s="42"/>
      <c r="E1" s="42"/>
      <c r="F1" s="42"/>
      <c r="G1" s="42"/>
      <c r="H1" s="42"/>
      <c r="I1" s="42"/>
      <c r="J1" s="42"/>
      <c r="K1" s="42"/>
      <c r="M1" s="42"/>
      <c r="N1" s="42"/>
      <c r="O1" s="42"/>
      <c r="P1" s="42"/>
      <c r="S1" s="42"/>
    </row>
    <row r="2" spans="1:21" ht="16.5" customHeight="1" x14ac:dyDescent="0.25">
      <c r="B2" s="214" t="s">
        <v>234</v>
      </c>
      <c r="C2" s="214"/>
      <c r="D2" s="214"/>
      <c r="E2" s="214"/>
      <c r="F2" s="214"/>
      <c r="G2" s="214"/>
      <c r="H2" s="214"/>
      <c r="I2" s="214"/>
      <c r="J2" s="214"/>
      <c r="K2" s="214"/>
      <c r="L2" s="214"/>
      <c r="M2" s="214"/>
      <c r="N2" s="214"/>
      <c r="O2" s="214"/>
      <c r="P2" s="214"/>
      <c r="Q2" s="214"/>
      <c r="R2" s="214"/>
      <c r="S2" s="214"/>
      <c r="T2" s="214"/>
    </row>
    <row r="3" spans="1:21" ht="14.25" customHeight="1" thickBot="1" x14ac:dyDescent="0.35">
      <c r="B3" s="42"/>
      <c r="C3" s="42"/>
      <c r="D3" s="42"/>
      <c r="E3" s="43" t="s">
        <v>71</v>
      </c>
      <c r="F3" s="182"/>
      <c r="G3" s="42"/>
      <c r="H3" s="42"/>
      <c r="I3" s="218" t="s">
        <v>80</v>
      </c>
      <c r="J3" s="218"/>
      <c r="L3" s="42"/>
      <c r="M3" s="42"/>
      <c r="N3" s="42"/>
      <c r="Q3" s="215"/>
      <c r="R3" s="215"/>
      <c r="S3" s="215" t="s">
        <v>69</v>
      </c>
      <c r="T3" s="215"/>
    </row>
    <row r="4" spans="1:21" ht="13.8" thickBot="1" x14ac:dyDescent="0.3">
      <c r="B4" s="42"/>
      <c r="C4" s="42"/>
      <c r="D4" s="42"/>
      <c r="E4" s="101" t="str">
        <f>IF(ISNUMBER(SEARCH("SELECT",'Must Start Here ShiftApproval'!E3)),"Will Auto-Fill",'Must Start Here ShiftApproval'!E3)</f>
        <v>Will Auto-Fill</v>
      </c>
      <c r="F4" s="191"/>
      <c r="G4" s="44" t="s">
        <v>15</v>
      </c>
      <c r="H4" s="42"/>
      <c r="I4" s="42"/>
      <c r="J4" s="42"/>
      <c r="K4" s="45"/>
      <c r="L4" s="42"/>
      <c r="M4" s="42"/>
      <c r="N4" s="42"/>
      <c r="O4" s="42"/>
      <c r="P4" s="42"/>
      <c r="Q4" s="216">
        <f>IF(ISNUMBER(SEARCH("SELECT",'Must Start Here ShiftApproval'!Q3)),"Will Auto-Fill",'Must Start Here ShiftApproval'!Q3)</f>
        <v>0</v>
      </c>
      <c r="R4" s="217"/>
      <c r="S4" s="216" t="str">
        <f>IF(ISNUMBER(SEARCH("SELECT",'Must Start Here ShiftApproval'!T3)),"Will Auto-Fill",'Must Start Here ShiftApproval'!T3)</f>
        <v>FY25: JUL 2024-JUN 2025</v>
      </c>
      <c r="T4" s="217"/>
    </row>
    <row r="5" spans="1:21" ht="7.5" customHeight="1" x14ac:dyDescent="0.25">
      <c r="B5" s="42"/>
      <c r="C5" s="42"/>
      <c r="D5" s="42"/>
      <c r="E5" s="42"/>
      <c r="F5" s="42"/>
      <c r="G5" s="42"/>
      <c r="H5" s="42"/>
      <c r="I5" s="42"/>
      <c r="J5" s="42"/>
      <c r="L5" s="42"/>
      <c r="M5" s="42"/>
      <c r="N5" s="42"/>
    </row>
    <row r="6" spans="1:21" ht="15" customHeight="1" x14ac:dyDescent="0.25">
      <c r="C6" s="46"/>
      <c r="D6" s="223" t="s">
        <v>81</v>
      </c>
      <c r="E6" s="223"/>
      <c r="F6" s="223"/>
      <c r="G6" s="223"/>
      <c r="H6" s="223"/>
      <c r="I6" s="223"/>
      <c r="J6" s="223"/>
      <c r="K6" s="223"/>
      <c r="L6" s="223"/>
      <c r="M6" s="223"/>
      <c r="N6" s="223"/>
      <c r="O6" s="223"/>
      <c r="P6" s="223"/>
      <c r="Q6" s="223"/>
      <c r="R6" s="223"/>
      <c r="S6" s="223"/>
    </row>
    <row r="7" spans="1:21" ht="12" customHeight="1" thickBot="1" x14ac:dyDescent="0.3">
      <c r="B7" s="224" t="s">
        <v>76</v>
      </c>
      <c r="C7" s="224"/>
      <c r="D7" s="224"/>
      <c r="E7" s="224"/>
      <c r="F7" s="224"/>
      <c r="G7" s="224"/>
      <c r="H7" s="224"/>
      <c r="I7" s="224"/>
      <c r="J7" s="224"/>
      <c r="L7" s="224" t="s">
        <v>77</v>
      </c>
      <c r="M7" s="224"/>
      <c r="N7" s="224"/>
      <c r="O7" s="224"/>
      <c r="P7" s="224"/>
      <c r="Q7" s="224"/>
      <c r="R7" s="224"/>
      <c r="S7" s="224"/>
      <c r="T7" s="224"/>
      <c r="U7" s="47" t="s">
        <v>74</v>
      </c>
    </row>
    <row r="8" spans="1:21" s="55" customFormat="1" ht="27" thickBot="1" x14ac:dyDescent="0.3">
      <c r="A8" s="48" t="s">
        <v>72</v>
      </c>
      <c r="B8" s="49" t="s">
        <v>14</v>
      </c>
      <c r="C8" s="50" t="s">
        <v>16</v>
      </c>
      <c r="D8" s="50" t="s">
        <v>13</v>
      </c>
      <c r="E8" s="51" t="s">
        <v>18</v>
      </c>
      <c r="F8" s="51" t="s">
        <v>232</v>
      </c>
      <c r="G8" s="51" t="s">
        <v>40</v>
      </c>
      <c r="H8" s="51" t="s">
        <v>25</v>
      </c>
      <c r="I8" s="51" t="s">
        <v>19</v>
      </c>
      <c r="J8" s="52">
        <f>Q4</f>
        <v>0</v>
      </c>
      <c r="K8" s="104" t="s">
        <v>72</v>
      </c>
      <c r="L8" s="53" t="s">
        <v>14</v>
      </c>
      <c r="M8" s="50" t="s">
        <v>16</v>
      </c>
      <c r="N8" s="50" t="s">
        <v>13</v>
      </c>
      <c r="O8" s="51" t="s">
        <v>18</v>
      </c>
      <c r="P8" s="51" t="s">
        <v>17</v>
      </c>
      <c r="Q8" s="51" t="s">
        <v>40</v>
      </c>
      <c r="R8" s="51" t="s">
        <v>25</v>
      </c>
      <c r="S8" s="51" t="s">
        <v>20</v>
      </c>
      <c r="T8" s="54">
        <f>J8</f>
        <v>0</v>
      </c>
      <c r="U8" s="105" t="s">
        <v>75</v>
      </c>
    </row>
    <row r="9" spans="1:21" ht="13.8" thickBot="1" x14ac:dyDescent="0.3">
      <c r="A9" s="225"/>
      <c r="B9" s="226"/>
      <c r="C9" s="226"/>
      <c r="D9" s="226"/>
      <c r="E9" s="226"/>
      <c r="F9" s="226"/>
      <c r="G9" s="226"/>
      <c r="H9" s="226"/>
      <c r="I9" s="226"/>
      <c r="J9" s="226"/>
      <c r="K9" s="226"/>
      <c r="L9" s="226"/>
      <c r="M9" s="226"/>
      <c r="N9" s="226"/>
      <c r="O9" s="226"/>
      <c r="P9" s="226"/>
      <c r="Q9" s="226"/>
      <c r="R9" s="226"/>
      <c r="S9" s="226"/>
      <c r="T9" s="226"/>
      <c r="U9" s="227"/>
    </row>
    <row r="10" spans="1:21" x14ac:dyDescent="0.25">
      <c r="A10" s="65">
        <v>1</v>
      </c>
      <c r="B10" s="192"/>
      <c r="C10" s="57"/>
      <c r="D10" s="57"/>
      <c r="E10" s="58"/>
      <c r="F10" s="57"/>
      <c r="G10" s="57"/>
      <c r="H10" s="59"/>
      <c r="I10" s="60"/>
      <c r="J10" s="62">
        <f t="shared" ref="J10:J34" si="0">H10-I10</f>
        <v>0</v>
      </c>
      <c r="K10" s="65">
        <f t="shared" ref="K10:K34" si="1">A10</f>
        <v>1</v>
      </c>
      <c r="L10" s="109" t="str">
        <f t="shared" ref="L10:L34" si="2">IF(B10="","",B10)</f>
        <v/>
      </c>
      <c r="M10" s="66" t="str">
        <f t="shared" ref="M10:M34" si="3">IF(C10="","",C10)</f>
        <v/>
      </c>
      <c r="N10" s="57"/>
      <c r="O10" s="85"/>
      <c r="P10" s="57"/>
      <c r="Q10" s="57"/>
      <c r="R10" s="59"/>
      <c r="S10" s="59"/>
      <c r="T10" s="62">
        <f>R10+S10</f>
        <v>0</v>
      </c>
      <c r="U10" s="113"/>
    </row>
    <row r="11" spans="1:21" x14ac:dyDescent="0.25">
      <c r="A11" s="61">
        <f>A10+1</f>
        <v>2</v>
      </c>
      <c r="B11" s="56"/>
      <c r="C11" s="57"/>
      <c r="D11" s="57"/>
      <c r="E11" s="63"/>
      <c r="F11" s="57"/>
      <c r="G11" s="57"/>
      <c r="H11" s="59"/>
      <c r="I11" s="64"/>
      <c r="J11" s="62">
        <f t="shared" si="0"/>
        <v>0</v>
      </c>
      <c r="K11" s="61">
        <f t="shared" si="1"/>
        <v>2</v>
      </c>
      <c r="L11" s="109" t="str">
        <f t="shared" si="2"/>
        <v/>
      </c>
      <c r="M11" s="66" t="str">
        <f t="shared" si="3"/>
        <v/>
      </c>
      <c r="N11" s="57"/>
      <c r="O11" s="63"/>
      <c r="P11" s="57"/>
      <c r="Q11" s="57"/>
      <c r="R11" s="59"/>
      <c r="S11" s="59"/>
      <c r="T11" s="62">
        <f t="shared" ref="T11:T34" si="4">R11+S11</f>
        <v>0</v>
      </c>
      <c r="U11" s="111"/>
    </row>
    <row r="12" spans="1:21" x14ac:dyDescent="0.25">
      <c r="A12" s="61">
        <f t="shared" ref="A12:A34" si="5">A11+1</f>
        <v>3</v>
      </c>
      <c r="B12" s="56"/>
      <c r="C12" s="57"/>
      <c r="D12" s="57"/>
      <c r="E12" s="63"/>
      <c r="F12" s="57"/>
      <c r="G12" s="57"/>
      <c r="H12" s="59"/>
      <c r="I12" s="64"/>
      <c r="J12" s="62">
        <f t="shared" si="0"/>
        <v>0</v>
      </c>
      <c r="K12" s="61">
        <f t="shared" si="1"/>
        <v>3</v>
      </c>
      <c r="L12" s="109" t="str">
        <f t="shared" si="2"/>
        <v/>
      </c>
      <c r="M12" s="66" t="str">
        <f t="shared" si="3"/>
        <v/>
      </c>
      <c r="N12" s="57"/>
      <c r="O12" s="63"/>
      <c r="P12" s="57"/>
      <c r="Q12" s="57"/>
      <c r="R12" s="59"/>
      <c r="S12" s="59"/>
      <c r="T12" s="62">
        <f t="shared" si="4"/>
        <v>0</v>
      </c>
      <c r="U12" s="111"/>
    </row>
    <row r="13" spans="1:21" x14ac:dyDescent="0.25">
      <c r="A13" s="61">
        <f t="shared" si="5"/>
        <v>4</v>
      </c>
      <c r="B13" s="56"/>
      <c r="C13" s="57"/>
      <c r="D13" s="57"/>
      <c r="E13" s="63"/>
      <c r="F13" s="57"/>
      <c r="G13" s="57"/>
      <c r="H13" s="59"/>
      <c r="I13" s="64"/>
      <c r="J13" s="62">
        <f t="shared" si="0"/>
        <v>0</v>
      </c>
      <c r="K13" s="61">
        <f t="shared" si="1"/>
        <v>4</v>
      </c>
      <c r="L13" s="109" t="str">
        <f t="shared" si="2"/>
        <v/>
      </c>
      <c r="M13" s="66" t="str">
        <f t="shared" si="3"/>
        <v/>
      </c>
      <c r="N13" s="57"/>
      <c r="O13" s="63"/>
      <c r="P13" s="57"/>
      <c r="Q13" s="57"/>
      <c r="R13" s="59"/>
      <c r="S13" s="59"/>
      <c r="T13" s="62">
        <f t="shared" si="4"/>
        <v>0</v>
      </c>
      <c r="U13" s="111"/>
    </row>
    <row r="14" spans="1:21" x14ac:dyDescent="0.25">
      <c r="A14" s="61">
        <f t="shared" si="5"/>
        <v>5</v>
      </c>
      <c r="B14" s="56"/>
      <c r="C14" s="57"/>
      <c r="D14" s="57"/>
      <c r="E14" s="63"/>
      <c r="F14" s="57"/>
      <c r="G14" s="57"/>
      <c r="H14" s="59"/>
      <c r="I14" s="64"/>
      <c r="J14" s="62">
        <f t="shared" si="0"/>
        <v>0</v>
      </c>
      <c r="K14" s="61">
        <f t="shared" si="1"/>
        <v>5</v>
      </c>
      <c r="L14" s="109" t="str">
        <f t="shared" si="2"/>
        <v/>
      </c>
      <c r="M14" s="66" t="str">
        <f t="shared" si="3"/>
        <v/>
      </c>
      <c r="N14" s="57"/>
      <c r="O14" s="63"/>
      <c r="P14" s="57"/>
      <c r="Q14" s="57"/>
      <c r="R14" s="59"/>
      <c r="S14" s="59"/>
      <c r="T14" s="62">
        <f t="shared" si="4"/>
        <v>0</v>
      </c>
      <c r="U14" s="111"/>
    </row>
    <row r="15" spans="1:21" x14ac:dyDescent="0.25">
      <c r="A15" s="61">
        <f t="shared" si="5"/>
        <v>6</v>
      </c>
      <c r="B15" s="56"/>
      <c r="C15" s="57"/>
      <c r="D15" s="57"/>
      <c r="E15" s="63"/>
      <c r="F15" s="57"/>
      <c r="G15" s="57"/>
      <c r="H15" s="59"/>
      <c r="I15" s="64"/>
      <c r="J15" s="62">
        <f t="shared" si="0"/>
        <v>0</v>
      </c>
      <c r="K15" s="61">
        <f t="shared" si="1"/>
        <v>6</v>
      </c>
      <c r="L15" s="109" t="str">
        <f t="shared" si="2"/>
        <v/>
      </c>
      <c r="M15" s="66" t="str">
        <f t="shared" si="3"/>
        <v/>
      </c>
      <c r="N15" s="57"/>
      <c r="O15" s="63"/>
      <c r="P15" s="57"/>
      <c r="Q15" s="57"/>
      <c r="R15" s="59"/>
      <c r="S15" s="59"/>
      <c r="T15" s="62">
        <f t="shared" si="4"/>
        <v>0</v>
      </c>
      <c r="U15" s="111"/>
    </row>
    <row r="16" spans="1:21" x14ac:dyDescent="0.25">
      <c r="A16" s="61">
        <f t="shared" si="5"/>
        <v>7</v>
      </c>
      <c r="B16" s="56"/>
      <c r="C16" s="57"/>
      <c r="D16" s="57"/>
      <c r="E16" s="63"/>
      <c r="F16" s="57"/>
      <c r="G16" s="57"/>
      <c r="H16" s="59"/>
      <c r="I16" s="64"/>
      <c r="J16" s="62">
        <f t="shared" si="0"/>
        <v>0</v>
      </c>
      <c r="K16" s="61">
        <f t="shared" si="1"/>
        <v>7</v>
      </c>
      <c r="L16" s="109" t="str">
        <f t="shared" si="2"/>
        <v/>
      </c>
      <c r="M16" s="66" t="str">
        <f t="shared" si="3"/>
        <v/>
      </c>
      <c r="N16" s="57"/>
      <c r="O16" s="63"/>
      <c r="P16" s="57"/>
      <c r="Q16" s="57"/>
      <c r="R16" s="59"/>
      <c r="S16" s="59"/>
      <c r="T16" s="62">
        <f t="shared" si="4"/>
        <v>0</v>
      </c>
      <c r="U16" s="111"/>
    </row>
    <row r="17" spans="1:21" x14ac:dyDescent="0.25">
      <c r="A17" s="61">
        <f t="shared" si="5"/>
        <v>8</v>
      </c>
      <c r="B17" s="56"/>
      <c r="C17" s="57"/>
      <c r="D17" s="57"/>
      <c r="E17" s="63"/>
      <c r="F17" s="57"/>
      <c r="G17" s="57"/>
      <c r="H17" s="59"/>
      <c r="I17" s="64"/>
      <c r="J17" s="62">
        <f t="shared" si="0"/>
        <v>0</v>
      </c>
      <c r="K17" s="61">
        <f t="shared" si="1"/>
        <v>8</v>
      </c>
      <c r="L17" s="109" t="str">
        <f t="shared" si="2"/>
        <v/>
      </c>
      <c r="M17" s="66" t="str">
        <f t="shared" si="3"/>
        <v/>
      </c>
      <c r="N17" s="57"/>
      <c r="O17" s="63"/>
      <c r="P17" s="57"/>
      <c r="Q17" s="57"/>
      <c r="R17" s="59"/>
      <c r="S17" s="59"/>
      <c r="T17" s="62">
        <f t="shared" si="4"/>
        <v>0</v>
      </c>
      <c r="U17" s="111"/>
    </row>
    <row r="18" spans="1:21" x14ac:dyDescent="0.25">
      <c r="A18" s="61">
        <f t="shared" si="5"/>
        <v>9</v>
      </c>
      <c r="B18" s="56"/>
      <c r="C18" s="57"/>
      <c r="D18" s="57"/>
      <c r="E18" s="63"/>
      <c r="F18" s="57"/>
      <c r="G18" s="57"/>
      <c r="H18" s="59"/>
      <c r="I18" s="64"/>
      <c r="J18" s="62">
        <f t="shared" si="0"/>
        <v>0</v>
      </c>
      <c r="K18" s="61">
        <f t="shared" si="1"/>
        <v>9</v>
      </c>
      <c r="L18" s="109" t="str">
        <f t="shared" si="2"/>
        <v/>
      </c>
      <c r="M18" s="66" t="str">
        <f t="shared" si="3"/>
        <v/>
      </c>
      <c r="N18" s="57"/>
      <c r="O18" s="63"/>
      <c r="P18" s="57"/>
      <c r="Q18" s="57"/>
      <c r="R18" s="59"/>
      <c r="S18" s="59"/>
      <c r="T18" s="62">
        <f t="shared" si="4"/>
        <v>0</v>
      </c>
      <c r="U18" s="111"/>
    </row>
    <row r="19" spans="1:21" x14ac:dyDescent="0.25">
      <c r="A19" s="61">
        <f t="shared" si="5"/>
        <v>10</v>
      </c>
      <c r="B19" s="56"/>
      <c r="C19" s="57"/>
      <c r="D19" s="57"/>
      <c r="E19" s="63"/>
      <c r="F19" s="57"/>
      <c r="G19" s="57"/>
      <c r="H19" s="59"/>
      <c r="I19" s="64"/>
      <c r="J19" s="62">
        <f t="shared" si="0"/>
        <v>0</v>
      </c>
      <c r="K19" s="61">
        <f t="shared" si="1"/>
        <v>10</v>
      </c>
      <c r="L19" s="109" t="str">
        <f t="shared" si="2"/>
        <v/>
      </c>
      <c r="M19" s="66" t="str">
        <f t="shared" si="3"/>
        <v/>
      </c>
      <c r="N19" s="57"/>
      <c r="O19" s="63"/>
      <c r="P19" s="57"/>
      <c r="Q19" s="57"/>
      <c r="R19" s="59"/>
      <c r="S19" s="59"/>
      <c r="T19" s="62">
        <f t="shared" si="4"/>
        <v>0</v>
      </c>
      <c r="U19" s="111"/>
    </row>
    <row r="20" spans="1:21" x14ac:dyDescent="0.25">
      <c r="A20" s="61">
        <f t="shared" si="5"/>
        <v>11</v>
      </c>
      <c r="B20" s="56"/>
      <c r="C20" s="57"/>
      <c r="D20" s="57"/>
      <c r="E20" s="63"/>
      <c r="F20" s="57"/>
      <c r="G20" s="57"/>
      <c r="H20" s="59"/>
      <c r="I20" s="64"/>
      <c r="J20" s="62">
        <f t="shared" si="0"/>
        <v>0</v>
      </c>
      <c r="K20" s="61">
        <f t="shared" si="1"/>
        <v>11</v>
      </c>
      <c r="L20" s="109" t="str">
        <f t="shared" si="2"/>
        <v/>
      </c>
      <c r="M20" s="66" t="str">
        <f t="shared" si="3"/>
        <v/>
      </c>
      <c r="N20" s="57"/>
      <c r="O20" s="63"/>
      <c r="P20" s="57"/>
      <c r="Q20" s="57"/>
      <c r="R20" s="59"/>
      <c r="S20" s="59"/>
      <c r="T20" s="62">
        <f t="shared" si="4"/>
        <v>0</v>
      </c>
      <c r="U20" s="111"/>
    </row>
    <row r="21" spans="1:21" x14ac:dyDescent="0.25">
      <c r="A21" s="61">
        <f t="shared" si="5"/>
        <v>12</v>
      </c>
      <c r="B21" s="56"/>
      <c r="C21" s="57"/>
      <c r="D21" s="57"/>
      <c r="E21" s="63"/>
      <c r="F21" s="57"/>
      <c r="G21" s="57"/>
      <c r="H21" s="59"/>
      <c r="I21" s="64"/>
      <c r="J21" s="62">
        <f t="shared" si="0"/>
        <v>0</v>
      </c>
      <c r="K21" s="61">
        <f t="shared" si="1"/>
        <v>12</v>
      </c>
      <c r="L21" s="109" t="str">
        <f t="shared" si="2"/>
        <v/>
      </c>
      <c r="M21" s="66" t="str">
        <f t="shared" si="3"/>
        <v/>
      </c>
      <c r="N21" s="57"/>
      <c r="O21" s="63"/>
      <c r="P21" s="57"/>
      <c r="Q21" s="57"/>
      <c r="R21" s="59"/>
      <c r="S21" s="59"/>
      <c r="T21" s="62">
        <f t="shared" si="4"/>
        <v>0</v>
      </c>
      <c r="U21" s="111"/>
    </row>
    <row r="22" spans="1:21" x14ac:dyDescent="0.25">
      <c r="A22" s="61">
        <f t="shared" si="5"/>
        <v>13</v>
      </c>
      <c r="B22" s="56"/>
      <c r="C22" s="57"/>
      <c r="D22" s="57"/>
      <c r="E22" s="63"/>
      <c r="F22" s="57"/>
      <c r="G22" s="57"/>
      <c r="H22" s="59"/>
      <c r="I22" s="64"/>
      <c r="J22" s="62">
        <f t="shared" si="0"/>
        <v>0</v>
      </c>
      <c r="K22" s="61">
        <f t="shared" si="1"/>
        <v>13</v>
      </c>
      <c r="L22" s="109" t="str">
        <f t="shared" si="2"/>
        <v/>
      </c>
      <c r="M22" s="66" t="str">
        <f t="shared" si="3"/>
        <v/>
      </c>
      <c r="N22" s="57"/>
      <c r="O22" s="63"/>
      <c r="P22" s="57"/>
      <c r="Q22" s="57"/>
      <c r="R22" s="59"/>
      <c r="S22" s="59"/>
      <c r="T22" s="62">
        <f t="shared" si="4"/>
        <v>0</v>
      </c>
      <c r="U22" s="111"/>
    </row>
    <row r="23" spans="1:21" x14ac:dyDescent="0.25">
      <c r="A23" s="61">
        <f t="shared" si="5"/>
        <v>14</v>
      </c>
      <c r="B23" s="56"/>
      <c r="C23" s="57"/>
      <c r="D23" s="57"/>
      <c r="E23" s="63"/>
      <c r="F23" s="57"/>
      <c r="G23" s="57"/>
      <c r="H23" s="59"/>
      <c r="I23" s="64"/>
      <c r="J23" s="62">
        <f t="shared" si="0"/>
        <v>0</v>
      </c>
      <c r="K23" s="61">
        <f t="shared" si="1"/>
        <v>14</v>
      </c>
      <c r="L23" s="109" t="str">
        <f t="shared" si="2"/>
        <v/>
      </c>
      <c r="M23" s="66" t="str">
        <f t="shared" si="3"/>
        <v/>
      </c>
      <c r="N23" s="57"/>
      <c r="O23" s="63"/>
      <c r="P23" s="57"/>
      <c r="Q23" s="57"/>
      <c r="R23" s="59"/>
      <c r="S23" s="59"/>
      <c r="T23" s="62">
        <f t="shared" si="4"/>
        <v>0</v>
      </c>
      <c r="U23" s="111"/>
    </row>
    <row r="24" spans="1:21" x14ac:dyDescent="0.25">
      <c r="A24" s="61">
        <f t="shared" si="5"/>
        <v>15</v>
      </c>
      <c r="B24" s="56"/>
      <c r="C24" s="57"/>
      <c r="D24" s="57"/>
      <c r="E24" s="63"/>
      <c r="F24" s="57"/>
      <c r="G24" s="57"/>
      <c r="H24" s="59"/>
      <c r="I24" s="64"/>
      <c r="J24" s="62">
        <f t="shared" si="0"/>
        <v>0</v>
      </c>
      <c r="K24" s="61">
        <f t="shared" si="1"/>
        <v>15</v>
      </c>
      <c r="L24" s="109" t="str">
        <f t="shared" si="2"/>
        <v/>
      </c>
      <c r="M24" s="66" t="str">
        <f t="shared" si="3"/>
        <v/>
      </c>
      <c r="N24" s="57"/>
      <c r="O24" s="63"/>
      <c r="P24" s="57"/>
      <c r="Q24" s="57"/>
      <c r="R24" s="59"/>
      <c r="S24" s="59"/>
      <c r="T24" s="62">
        <f t="shared" si="4"/>
        <v>0</v>
      </c>
      <c r="U24" s="111"/>
    </row>
    <row r="25" spans="1:21" x14ac:dyDescent="0.25">
      <c r="A25" s="61">
        <f t="shared" si="5"/>
        <v>16</v>
      </c>
      <c r="B25" s="56"/>
      <c r="C25" s="57"/>
      <c r="D25" s="57"/>
      <c r="E25" s="63"/>
      <c r="F25" s="57"/>
      <c r="G25" s="57"/>
      <c r="H25" s="59"/>
      <c r="I25" s="64"/>
      <c r="J25" s="62">
        <f t="shared" si="0"/>
        <v>0</v>
      </c>
      <c r="K25" s="61">
        <f t="shared" si="1"/>
        <v>16</v>
      </c>
      <c r="L25" s="109" t="str">
        <f t="shared" si="2"/>
        <v/>
      </c>
      <c r="M25" s="66" t="str">
        <f t="shared" si="3"/>
        <v/>
      </c>
      <c r="N25" s="57"/>
      <c r="O25" s="63"/>
      <c r="P25" s="57"/>
      <c r="Q25" s="57"/>
      <c r="R25" s="59"/>
      <c r="S25" s="59"/>
      <c r="T25" s="62">
        <f t="shared" si="4"/>
        <v>0</v>
      </c>
      <c r="U25" s="111"/>
    </row>
    <row r="26" spans="1:21" x14ac:dyDescent="0.25">
      <c r="A26" s="61">
        <f t="shared" si="5"/>
        <v>17</v>
      </c>
      <c r="B26" s="56"/>
      <c r="C26" s="57"/>
      <c r="D26" s="57"/>
      <c r="E26" s="63"/>
      <c r="F26" s="57"/>
      <c r="G26" s="57"/>
      <c r="H26" s="59"/>
      <c r="I26" s="64"/>
      <c r="J26" s="62">
        <f t="shared" si="0"/>
        <v>0</v>
      </c>
      <c r="K26" s="61">
        <f t="shared" si="1"/>
        <v>17</v>
      </c>
      <c r="L26" s="109" t="str">
        <f t="shared" si="2"/>
        <v/>
      </c>
      <c r="M26" s="66" t="str">
        <f t="shared" si="3"/>
        <v/>
      </c>
      <c r="N26" s="57"/>
      <c r="O26" s="63"/>
      <c r="P26" s="57"/>
      <c r="Q26" s="57"/>
      <c r="R26" s="59"/>
      <c r="S26" s="59"/>
      <c r="T26" s="62">
        <f t="shared" si="4"/>
        <v>0</v>
      </c>
      <c r="U26" s="111"/>
    </row>
    <row r="27" spans="1:21" x14ac:dyDescent="0.25">
      <c r="A27" s="61">
        <f t="shared" si="5"/>
        <v>18</v>
      </c>
      <c r="B27" s="56"/>
      <c r="C27" s="57"/>
      <c r="D27" s="57"/>
      <c r="E27" s="63"/>
      <c r="F27" s="57"/>
      <c r="G27" s="57"/>
      <c r="H27" s="59"/>
      <c r="I27" s="64"/>
      <c r="J27" s="62">
        <f t="shared" si="0"/>
        <v>0</v>
      </c>
      <c r="K27" s="61">
        <f t="shared" si="1"/>
        <v>18</v>
      </c>
      <c r="L27" s="109" t="str">
        <f t="shared" si="2"/>
        <v/>
      </c>
      <c r="M27" s="66" t="str">
        <f t="shared" si="3"/>
        <v/>
      </c>
      <c r="N27" s="57"/>
      <c r="O27" s="63"/>
      <c r="P27" s="57"/>
      <c r="Q27" s="57"/>
      <c r="R27" s="59"/>
      <c r="S27" s="59"/>
      <c r="T27" s="62">
        <f t="shared" si="4"/>
        <v>0</v>
      </c>
      <c r="U27" s="111"/>
    </row>
    <row r="28" spans="1:21" x14ac:dyDescent="0.25">
      <c r="A28" s="61">
        <f t="shared" si="5"/>
        <v>19</v>
      </c>
      <c r="B28" s="56"/>
      <c r="C28" s="57"/>
      <c r="D28" s="57"/>
      <c r="E28" s="63"/>
      <c r="F28" s="57"/>
      <c r="G28" s="57"/>
      <c r="H28" s="59"/>
      <c r="I28" s="64"/>
      <c r="J28" s="62">
        <f t="shared" si="0"/>
        <v>0</v>
      </c>
      <c r="K28" s="61">
        <f t="shared" si="1"/>
        <v>19</v>
      </c>
      <c r="L28" s="109" t="str">
        <f t="shared" si="2"/>
        <v/>
      </c>
      <c r="M28" s="66" t="str">
        <f t="shared" si="3"/>
        <v/>
      </c>
      <c r="N28" s="57"/>
      <c r="O28" s="63"/>
      <c r="P28" s="57"/>
      <c r="Q28" s="57"/>
      <c r="R28" s="59"/>
      <c r="S28" s="59"/>
      <c r="T28" s="62">
        <f t="shared" si="4"/>
        <v>0</v>
      </c>
      <c r="U28" s="111"/>
    </row>
    <row r="29" spans="1:21" x14ac:dyDescent="0.25">
      <c r="A29" s="61">
        <f t="shared" si="5"/>
        <v>20</v>
      </c>
      <c r="B29" s="56"/>
      <c r="C29" s="57"/>
      <c r="D29" s="57"/>
      <c r="E29" s="63"/>
      <c r="F29" s="57"/>
      <c r="G29" s="57"/>
      <c r="H29" s="59"/>
      <c r="I29" s="64"/>
      <c r="J29" s="62">
        <f t="shared" si="0"/>
        <v>0</v>
      </c>
      <c r="K29" s="61">
        <f t="shared" si="1"/>
        <v>20</v>
      </c>
      <c r="L29" s="109" t="str">
        <f t="shared" si="2"/>
        <v/>
      </c>
      <c r="M29" s="66" t="str">
        <f t="shared" si="3"/>
        <v/>
      </c>
      <c r="N29" s="57"/>
      <c r="O29" s="63"/>
      <c r="P29" s="57"/>
      <c r="Q29" s="57"/>
      <c r="R29" s="59"/>
      <c r="S29" s="59"/>
      <c r="T29" s="62">
        <f t="shared" si="4"/>
        <v>0</v>
      </c>
      <c r="U29" s="111"/>
    </row>
    <row r="30" spans="1:21" x14ac:dyDescent="0.25">
      <c r="A30" s="61">
        <f t="shared" si="5"/>
        <v>21</v>
      </c>
      <c r="B30" s="56"/>
      <c r="C30" s="57"/>
      <c r="D30" s="57"/>
      <c r="E30" s="63"/>
      <c r="F30" s="57"/>
      <c r="G30" s="57"/>
      <c r="H30" s="59"/>
      <c r="I30" s="64"/>
      <c r="J30" s="62">
        <f t="shared" si="0"/>
        <v>0</v>
      </c>
      <c r="K30" s="61">
        <f t="shared" si="1"/>
        <v>21</v>
      </c>
      <c r="L30" s="109" t="str">
        <f t="shared" si="2"/>
        <v/>
      </c>
      <c r="M30" s="66" t="str">
        <f t="shared" si="3"/>
        <v/>
      </c>
      <c r="N30" s="57"/>
      <c r="O30" s="63"/>
      <c r="P30" s="57"/>
      <c r="Q30" s="57"/>
      <c r="R30" s="59"/>
      <c r="S30" s="59"/>
      <c r="T30" s="62">
        <f t="shared" si="4"/>
        <v>0</v>
      </c>
      <c r="U30" s="111"/>
    </row>
    <row r="31" spans="1:21" x14ac:dyDescent="0.25">
      <c r="A31" s="61">
        <f t="shared" si="5"/>
        <v>22</v>
      </c>
      <c r="B31" s="56"/>
      <c r="C31" s="57"/>
      <c r="D31" s="57"/>
      <c r="E31" s="63"/>
      <c r="F31" s="57"/>
      <c r="G31" s="57"/>
      <c r="H31" s="59"/>
      <c r="I31" s="64"/>
      <c r="J31" s="62">
        <f t="shared" si="0"/>
        <v>0</v>
      </c>
      <c r="K31" s="61">
        <f t="shared" si="1"/>
        <v>22</v>
      </c>
      <c r="L31" s="109" t="str">
        <f t="shared" si="2"/>
        <v/>
      </c>
      <c r="M31" s="66" t="str">
        <f t="shared" si="3"/>
        <v/>
      </c>
      <c r="N31" s="57"/>
      <c r="O31" s="63"/>
      <c r="P31" s="57"/>
      <c r="Q31" s="57"/>
      <c r="R31" s="59"/>
      <c r="S31" s="59"/>
      <c r="T31" s="62">
        <f t="shared" si="4"/>
        <v>0</v>
      </c>
      <c r="U31" s="111"/>
    </row>
    <row r="32" spans="1:21" x14ac:dyDescent="0.25">
      <c r="A32" s="61">
        <f t="shared" si="5"/>
        <v>23</v>
      </c>
      <c r="B32" s="56"/>
      <c r="C32" s="57"/>
      <c r="D32" s="57"/>
      <c r="E32" s="63"/>
      <c r="F32" s="57"/>
      <c r="G32" s="57"/>
      <c r="H32" s="59"/>
      <c r="I32" s="64"/>
      <c r="J32" s="62">
        <f t="shared" si="0"/>
        <v>0</v>
      </c>
      <c r="K32" s="61">
        <f t="shared" si="1"/>
        <v>23</v>
      </c>
      <c r="L32" s="109" t="str">
        <f t="shared" si="2"/>
        <v/>
      </c>
      <c r="M32" s="66" t="str">
        <f t="shared" si="3"/>
        <v/>
      </c>
      <c r="N32" s="57"/>
      <c r="O32" s="63"/>
      <c r="P32" s="57"/>
      <c r="Q32" s="57"/>
      <c r="R32" s="59"/>
      <c r="S32" s="59"/>
      <c r="T32" s="62">
        <f t="shared" si="4"/>
        <v>0</v>
      </c>
      <c r="U32" s="111"/>
    </row>
    <row r="33" spans="1:21" x14ac:dyDescent="0.25">
      <c r="A33" s="61">
        <f t="shared" si="5"/>
        <v>24</v>
      </c>
      <c r="B33" s="67"/>
      <c r="C33" s="68"/>
      <c r="D33" s="68"/>
      <c r="E33" s="63"/>
      <c r="F33" s="57"/>
      <c r="G33" s="68"/>
      <c r="H33" s="69"/>
      <c r="I33" s="64"/>
      <c r="J33" s="62">
        <f t="shared" si="0"/>
        <v>0</v>
      </c>
      <c r="K33" s="61">
        <f t="shared" si="1"/>
        <v>24</v>
      </c>
      <c r="L33" s="109" t="str">
        <f t="shared" si="2"/>
        <v/>
      </c>
      <c r="M33" s="66" t="str">
        <f t="shared" si="3"/>
        <v/>
      </c>
      <c r="N33" s="57"/>
      <c r="O33" s="63"/>
      <c r="P33" s="57"/>
      <c r="Q33" s="68"/>
      <c r="R33" s="69"/>
      <c r="S33" s="69"/>
      <c r="T33" s="62">
        <f t="shared" si="4"/>
        <v>0</v>
      </c>
      <c r="U33" s="111"/>
    </row>
    <row r="34" spans="1:21" ht="13.8" thickBot="1" x14ac:dyDescent="0.3">
      <c r="A34" s="106">
        <f t="shared" si="5"/>
        <v>25</v>
      </c>
      <c r="B34" s="70"/>
      <c r="C34" s="71"/>
      <c r="D34" s="71"/>
      <c r="E34" s="72"/>
      <c r="F34" s="57"/>
      <c r="G34" s="71"/>
      <c r="H34" s="73"/>
      <c r="I34" s="74"/>
      <c r="J34" s="62">
        <f t="shared" si="0"/>
        <v>0</v>
      </c>
      <c r="K34" s="106">
        <f t="shared" si="1"/>
        <v>25</v>
      </c>
      <c r="L34" s="110" t="str">
        <f t="shared" si="2"/>
        <v/>
      </c>
      <c r="M34" s="75" t="str">
        <f t="shared" si="3"/>
        <v/>
      </c>
      <c r="N34" s="75" t="str">
        <f t="shared" ref="N34" si="6">IF(D34="","",D34)</f>
        <v/>
      </c>
      <c r="O34" s="72"/>
      <c r="P34" s="57"/>
      <c r="Q34" s="71"/>
      <c r="R34" s="73"/>
      <c r="S34" s="73"/>
      <c r="T34" s="62">
        <f t="shared" si="4"/>
        <v>0</v>
      </c>
      <c r="U34" s="112"/>
    </row>
    <row r="35" spans="1:21" ht="13.8" thickBot="1" x14ac:dyDescent="0.3">
      <c r="A35" s="220" t="s">
        <v>83</v>
      </c>
      <c r="B35" s="221"/>
      <c r="C35" s="221"/>
      <c r="D35" s="221"/>
      <c r="E35" s="221"/>
      <c r="F35" s="221"/>
      <c r="G35" s="221"/>
      <c r="H35" s="222"/>
      <c r="I35" s="103">
        <f>SUM(I10:I34)</f>
        <v>0</v>
      </c>
      <c r="J35" s="102">
        <f>SUM(J10:J34)</f>
        <v>0</v>
      </c>
      <c r="K35" s="220" t="s">
        <v>84</v>
      </c>
      <c r="L35" s="221"/>
      <c r="M35" s="221"/>
      <c r="N35" s="221"/>
      <c r="O35" s="221"/>
      <c r="P35" s="221"/>
      <c r="Q35" s="221"/>
      <c r="R35" s="222"/>
      <c r="S35" s="100">
        <f>SUM(S10:S34)</f>
        <v>0</v>
      </c>
      <c r="T35" s="114">
        <f>SUM(T10:T34)</f>
        <v>0</v>
      </c>
    </row>
    <row r="37" spans="1:21" ht="8.25" customHeight="1" x14ac:dyDescent="0.25">
      <c r="H37" s="77"/>
      <c r="I37" s="42"/>
      <c r="J37" s="77"/>
      <c r="K37" s="83"/>
      <c r="L37" s="77"/>
      <c r="M37" s="77"/>
    </row>
    <row r="38" spans="1:21" ht="14.4" thickBot="1" x14ac:dyDescent="0.3">
      <c r="B38" s="10" t="s">
        <v>2</v>
      </c>
      <c r="C38" s="10"/>
      <c r="D38" s="10"/>
      <c r="E38" s="10"/>
      <c r="F38" s="10"/>
      <c r="G38" s="10"/>
      <c r="H38" s="77"/>
      <c r="I38" s="96"/>
      <c r="J38" s="95"/>
      <c r="K38" s="43"/>
      <c r="L38" s="95"/>
      <c r="M38" s="95"/>
      <c r="N38" s="77"/>
      <c r="O38" s="78"/>
      <c r="P38" s="78"/>
      <c r="Q38" s="77"/>
      <c r="R38" s="83"/>
      <c r="S38" s="219"/>
      <c r="T38" s="219"/>
    </row>
    <row r="39" spans="1:21" ht="13.8" x14ac:dyDescent="0.25">
      <c r="B39" s="10"/>
      <c r="C39" s="10"/>
      <c r="D39" s="10"/>
      <c r="E39" s="10"/>
      <c r="F39" s="10"/>
      <c r="G39" s="10"/>
      <c r="H39" s="77"/>
      <c r="I39" s="78"/>
      <c r="J39" s="78"/>
      <c r="K39" s="78"/>
      <c r="L39" s="78"/>
      <c r="M39" s="78"/>
      <c r="N39" s="79"/>
      <c r="O39" s="77"/>
      <c r="P39" s="77"/>
      <c r="Q39" s="77"/>
      <c r="R39" s="83"/>
      <c r="S39" s="77"/>
      <c r="T39" s="77"/>
    </row>
    <row r="40" spans="1:21" ht="10.5" customHeight="1" x14ac:dyDescent="0.25">
      <c r="B40" s="97"/>
      <c r="C40" s="97"/>
      <c r="D40" s="97"/>
      <c r="E40" s="97"/>
      <c r="F40" s="97"/>
      <c r="G40" s="97"/>
      <c r="H40" s="77"/>
      <c r="I40" s="80"/>
      <c r="J40" s="2"/>
      <c r="M40" s="83"/>
      <c r="N40" s="78"/>
      <c r="O40" s="78"/>
      <c r="P40" s="78"/>
      <c r="Q40" s="77"/>
      <c r="R40" s="83"/>
      <c r="S40" s="219"/>
      <c r="T40" s="219"/>
    </row>
    <row r="41" spans="1:21" ht="14.4" thickBot="1" x14ac:dyDescent="0.3">
      <c r="B41" s="10" t="s">
        <v>4</v>
      </c>
      <c r="C41" s="10"/>
      <c r="D41" s="10"/>
      <c r="E41" s="10"/>
      <c r="F41" s="10"/>
      <c r="G41" s="10"/>
      <c r="H41" s="77"/>
      <c r="I41" s="96"/>
      <c r="J41" s="95"/>
      <c r="K41" s="43"/>
      <c r="L41" s="95"/>
      <c r="M41" s="95"/>
      <c r="N41" s="77"/>
      <c r="O41" s="77"/>
      <c r="P41" s="77"/>
      <c r="Q41" s="77"/>
      <c r="R41" s="77"/>
      <c r="S41" s="77"/>
      <c r="T41" s="77"/>
    </row>
    <row r="42" spans="1:21" ht="13.8" x14ac:dyDescent="0.25">
      <c r="B42" s="10"/>
      <c r="C42" s="10"/>
      <c r="D42" s="10"/>
      <c r="E42" s="10"/>
      <c r="F42" s="10"/>
      <c r="G42" s="10"/>
      <c r="H42" s="77"/>
      <c r="I42" s="42"/>
      <c r="J42" s="77"/>
      <c r="K42" s="182"/>
      <c r="L42" s="77"/>
      <c r="M42" s="77"/>
      <c r="N42" s="77"/>
      <c r="O42" s="77"/>
      <c r="P42" s="77"/>
      <c r="Q42" s="77"/>
      <c r="R42" s="77"/>
      <c r="S42" s="77"/>
      <c r="T42" s="77"/>
    </row>
    <row r="43" spans="1:21" ht="13.8" x14ac:dyDescent="0.25">
      <c r="B43" s="10"/>
      <c r="C43" s="10"/>
      <c r="D43" s="10"/>
      <c r="E43" s="10"/>
      <c r="F43" s="10"/>
      <c r="G43" s="10"/>
      <c r="H43" s="77"/>
      <c r="I43" s="42"/>
      <c r="J43" s="77"/>
      <c r="K43" s="182"/>
      <c r="L43" s="77"/>
      <c r="M43" s="77"/>
      <c r="N43" s="77"/>
      <c r="O43" s="77"/>
      <c r="P43" s="77"/>
      <c r="Q43" s="77"/>
      <c r="R43" s="77"/>
      <c r="S43" s="77"/>
      <c r="T43" s="77"/>
    </row>
    <row r="44" spans="1:21" ht="13.8" x14ac:dyDescent="0.25">
      <c r="B44" s="10"/>
      <c r="C44" s="10"/>
      <c r="D44" s="10"/>
      <c r="E44" s="10"/>
      <c r="F44" s="10"/>
      <c r="G44" s="10"/>
      <c r="H44" s="77"/>
      <c r="I44" s="42"/>
      <c r="J44" s="77"/>
      <c r="K44" s="182"/>
      <c r="L44" s="77"/>
      <c r="M44" s="77"/>
      <c r="N44" s="77"/>
      <c r="O44" s="77"/>
      <c r="P44" s="77"/>
      <c r="Q44" s="77"/>
      <c r="R44" s="77"/>
      <c r="S44" s="77"/>
      <c r="T44" s="77"/>
    </row>
    <row r="45" spans="1:21" x14ac:dyDescent="0.25">
      <c r="N45" s="77"/>
    </row>
  </sheetData>
  <dataConsolidate/>
  <mergeCells count="14">
    <mergeCell ref="S40:T40"/>
    <mergeCell ref="A35:H35"/>
    <mergeCell ref="K35:R35"/>
    <mergeCell ref="D6:S6"/>
    <mergeCell ref="S38:T38"/>
    <mergeCell ref="B7:J7"/>
    <mergeCell ref="L7:T7"/>
    <mergeCell ref="A9:U9"/>
    <mergeCell ref="B2:T2"/>
    <mergeCell ref="Q3:R3"/>
    <mergeCell ref="S3:T3"/>
    <mergeCell ref="S4:T4"/>
    <mergeCell ref="Q4:R4"/>
    <mergeCell ref="I3:J3"/>
  </mergeCells>
  <conditionalFormatting sqref="B10:B34 L10:L34">
    <cfRule type="endsWith" dxfId="57" priority="10" operator="endsWith" text="M">
      <formula>RIGHT(B10,LEN("M"))="M"</formula>
    </cfRule>
    <cfRule type="containsText" dxfId="56" priority="11" operator="containsText" text="M-Y">
      <formula>NOT(ISERROR(SEARCH("M-Y",B10)))</formula>
    </cfRule>
  </conditionalFormatting>
  <dataValidations xWindow="192" yWindow="539" count="4">
    <dataValidation allowBlank="1" showInputMessage="1" showErrorMessage="1" promptTitle="START$ AMOUNT TO ENTER:" prompt="Amount prior to this Shift_x000a_Or use &quot;New$&quot; for multiple Shifts" sqref="H10:H34 R10:R34" xr:uid="{00000000-0002-0000-0100-000000000000}"/>
    <dataValidation type="list" allowBlank="1" showInputMessage="1" showErrorMessage="1" promptTitle="CATEGORY OPTIONS:" prompt="SERVICE box must be empty._x000a_ER (Emergency)_x000a_IP (Inpatient)_x000a_RES (Residential)_x000a_NR (Nonresidential)_x000a_P (Prevention)_x000a_RGN (Regional)_x000a_UNA (Unallocated)" sqref="D10:D34 N10:N33" xr:uid="{00000000-0002-0000-0100-000001000000}">
      <formula1>IF(E10="",CAT,INDIRECT("DeleteService"))</formula1>
    </dataValidation>
    <dataValidation type="list" allowBlank="1" showInputMessage="1" showErrorMessage="1" promptTitle="SERVICE OPTIONS:" prompt="You must select a CAT before it will allow a SERVICE." sqref="E10:E34 O10:O34" xr:uid="{00000000-0002-0000-0100-000003000000}">
      <formula1>INDIRECT(D10)</formula1>
    </dataValidation>
    <dataValidation type="list" allowBlank="1" showInputMessage="1" showErrorMessage="1" promptTitle="MODIFIERS:" prompt="Select One" sqref="F10:F34 P10:P34" xr:uid="{802EB89F-440C-4CE7-9F20-D8B19365164B}">
      <formula1>MOD</formula1>
    </dataValidation>
  </dataValidations>
  <pageMargins left="0.2" right="0.2" top="0.75" bottom="0.75" header="0.3" footer="0.5"/>
  <pageSetup scale="88" orientation="landscape" r:id="rId1"/>
  <headerFooter>
    <oddFooter>&amp;L&amp;7Rev. 8-21-24&amp;C&amp;9&amp;P of &amp;N&amp;RAcknowledgement Form</oddFooter>
  </headerFooter>
  <drawing r:id="rId2"/>
  <legacyDrawing r:id="rId3"/>
  <extLst>
    <ext xmlns:x14="http://schemas.microsoft.com/office/spreadsheetml/2009/9/main" uri="{CCE6A557-97BC-4b89-ADB6-D9C93CAAB3DF}">
      <x14:dataValidations xmlns:xm="http://schemas.microsoft.com/office/excel/2006/main" xWindow="192" yWindow="539" count="4">
        <x14:dataValidation type="list" allowBlank="1" showInputMessage="1" showErrorMessage="1" promptTitle="Federal Dollars?" prompt="Y or N" xr:uid="{00000000-0002-0000-0100-000005000000}">
          <x14:formula1>
            <xm:f>Lists!$F$2:$F$3</xm:f>
          </x14:formula1>
          <xm:sqref>Q10:Q34 G10:G34</xm:sqref>
        </x14:dataValidation>
        <x14:dataValidation type="list" allowBlank="1" showInputMessage="1" showErrorMessage="1" promptTitle="Behavioral Health Category:" prompt="M (Mental Health)_x000a_-Y (Youth)" xr:uid="{00000000-0002-0000-0100-000006000000}">
          <x14:formula1>
            <xm:f>Lists!$E$2:$E$3</xm:f>
          </x14:formula1>
          <xm:sqref>B11:B34</xm:sqref>
        </x14:dataValidation>
        <x14:dataValidation type="list" allowBlank="1" showInputMessage="1" showErrorMessage="1" promptTitle="BILLED AS:" prompt="Exp (Non-FFS)_x000a_Rate (FFS)" xr:uid="{00000000-0002-0000-0100-000008000000}">
          <x14:formula1>
            <xm:f>Lists!$G$2:$G$3</xm:f>
          </x14:formula1>
          <xm:sqref>C10:C34</xm:sqref>
        </x14:dataValidation>
        <x14:dataValidation type="list" allowBlank="1" showInputMessage="1" showErrorMessage="1" promptTitle="Behavioral Health Category:" prompt="M (Mental Health)_x000a_-Y (Youth)" xr:uid="{F13641A6-D5B9-4585-BDEE-0497452764AF}">
          <x14:formula1>
            <xm:f>Lists!$E$2:$E$5</xm:f>
          </x14:formula1>
          <xm:sqref>B10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B39"/>
  <sheetViews>
    <sheetView tabSelected="1" view="pageLayout" topLeftCell="A16" zoomScaleNormal="100" workbookViewId="0">
      <selection activeCell="B20" sqref="B20"/>
    </sheetView>
  </sheetViews>
  <sheetFormatPr defaultColWidth="9.109375" defaultRowHeight="27.75" customHeight="1" x14ac:dyDescent="0.25"/>
  <cols>
    <col min="1" max="1" width="74.109375" style="22" customWidth="1"/>
    <col min="2" max="2" width="59.88671875" style="18" customWidth="1"/>
    <col min="3" max="16384" width="9.109375" style="18"/>
  </cols>
  <sheetData>
    <row r="1" spans="1:2" ht="35.25" customHeight="1" x14ac:dyDescent="0.25">
      <c r="A1" s="230" t="s">
        <v>82</v>
      </c>
      <c r="B1" s="230"/>
    </row>
    <row r="2" spans="1:2" ht="34.5" customHeight="1" x14ac:dyDescent="0.25">
      <c r="A2" s="24" t="s">
        <v>88</v>
      </c>
      <c r="B2" s="20"/>
    </row>
    <row r="3" spans="1:2" ht="27.75" customHeight="1" x14ac:dyDescent="0.25">
      <c r="A3" s="24" t="s">
        <v>89</v>
      </c>
      <c r="B3" s="20"/>
    </row>
    <row r="4" spans="1:2" ht="39" customHeight="1" x14ac:dyDescent="0.25">
      <c r="A4" s="24" t="s">
        <v>107</v>
      </c>
      <c r="B4" s="20"/>
    </row>
    <row r="5" spans="1:2" ht="39" customHeight="1" x14ac:dyDescent="0.25">
      <c r="A5" s="24" t="s">
        <v>41</v>
      </c>
      <c r="B5" s="20"/>
    </row>
    <row r="6" spans="1:2" ht="39" customHeight="1" x14ac:dyDescent="0.25">
      <c r="A6" s="24" t="s">
        <v>68</v>
      </c>
      <c r="B6" s="20"/>
    </row>
    <row r="7" spans="1:2" ht="30.75" customHeight="1" x14ac:dyDescent="0.25">
      <c r="A7" s="24" t="s">
        <v>42</v>
      </c>
      <c r="B7" s="20"/>
    </row>
    <row r="8" spans="1:2" ht="27.75" customHeight="1" x14ac:dyDescent="0.25">
      <c r="A8" s="24" t="s">
        <v>62</v>
      </c>
      <c r="B8" s="20"/>
    </row>
    <row r="9" spans="1:2" ht="12" customHeight="1" x14ac:dyDescent="0.25">
      <c r="A9" s="23"/>
      <c r="B9" s="20"/>
    </row>
    <row r="10" spans="1:2" ht="45" customHeight="1" x14ac:dyDescent="0.25">
      <c r="A10" s="24" t="s">
        <v>50</v>
      </c>
      <c r="B10" s="20"/>
    </row>
    <row r="11" spans="1:2" ht="54.75" customHeight="1" x14ac:dyDescent="0.25">
      <c r="A11" s="24" t="s">
        <v>49</v>
      </c>
      <c r="B11" s="20"/>
    </row>
    <row r="12" spans="1:2" ht="35.25" customHeight="1" x14ac:dyDescent="0.25">
      <c r="A12" s="23" t="s">
        <v>45</v>
      </c>
      <c r="B12" s="228"/>
    </row>
    <row r="13" spans="1:2" ht="35.25" customHeight="1" x14ac:dyDescent="0.25">
      <c r="A13" s="23" t="s">
        <v>47</v>
      </c>
      <c r="B13" s="229"/>
    </row>
    <row r="14" spans="1:2" ht="15" x14ac:dyDescent="0.25">
      <c r="A14" s="24" t="s">
        <v>100</v>
      </c>
      <c r="B14" s="21"/>
    </row>
    <row r="15" spans="1:2" ht="52.5" customHeight="1" x14ac:dyDescent="0.25">
      <c r="A15" s="24" t="s">
        <v>90</v>
      </c>
      <c r="B15" s="21"/>
    </row>
    <row r="16" spans="1:2" ht="39" customHeight="1" x14ac:dyDescent="0.25">
      <c r="A16" s="24" t="s">
        <v>91</v>
      </c>
      <c r="B16" s="20"/>
    </row>
    <row r="17" spans="1:2" ht="56.4" x14ac:dyDescent="0.25">
      <c r="A17" s="23" t="s">
        <v>92</v>
      </c>
      <c r="B17" s="20"/>
    </row>
    <row r="18" spans="1:2" ht="15.6" x14ac:dyDescent="0.25">
      <c r="A18" s="25" t="s">
        <v>93</v>
      </c>
      <c r="B18" s="20" t="s">
        <v>46</v>
      </c>
    </row>
    <row r="19" spans="1:2" ht="46.5" customHeight="1" x14ac:dyDescent="0.25">
      <c r="A19" s="24" t="s">
        <v>94</v>
      </c>
      <c r="B19" s="20"/>
    </row>
    <row r="20" spans="1:2" ht="90.75" customHeight="1" x14ac:dyDescent="0.25">
      <c r="A20" s="24" t="s">
        <v>95</v>
      </c>
      <c r="B20" s="20"/>
    </row>
    <row r="21" spans="1:2" ht="35.25" customHeight="1" x14ac:dyDescent="0.25">
      <c r="A21" s="24" t="s">
        <v>96</v>
      </c>
      <c r="B21" s="20"/>
    </row>
    <row r="22" spans="1:2" ht="44.25" customHeight="1" x14ac:dyDescent="0.25">
      <c r="A22" s="117" t="s">
        <v>97</v>
      </c>
      <c r="B22" s="118"/>
    </row>
    <row r="23" spans="1:2" s="120" customFormat="1" ht="44.25" customHeight="1" x14ac:dyDescent="0.25">
      <c r="A23" s="119"/>
    </row>
    <row r="24" spans="1:2" ht="96.75" customHeight="1" x14ac:dyDescent="0.25">
      <c r="A24" s="24" t="s">
        <v>48</v>
      </c>
      <c r="B24" s="20"/>
    </row>
    <row r="25" spans="1:2" ht="30.6" x14ac:dyDescent="0.25">
      <c r="A25" s="115" t="s">
        <v>99</v>
      </c>
      <c r="B25" s="26" t="s">
        <v>51</v>
      </c>
    </row>
    <row r="26" spans="1:2" ht="35.25" customHeight="1" x14ac:dyDescent="0.25">
      <c r="A26" s="116" t="s">
        <v>98</v>
      </c>
      <c r="B26" s="19" t="s">
        <v>54</v>
      </c>
    </row>
    <row r="27" spans="1:2" ht="15" x14ac:dyDescent="0.25">
      <c r="A27" s="24" t="s">
        <v>87</v>
      </c>
      <c r="B27" s="19" t="s">
        <v>54</v>
      </c>
    </row>
    <row r="28" spans="1:2" ht="15" x14ac:dyDescent="0.25">
      <c r="A28" s="24" t="s">
        <v>101</v>
      </c>
      <c r="B28" s="21"/>
    </row>
    <row r="29" spans="1:2" ht="15" x14ac:dyDescent="0.25">
      <c r="A29" s="24" t="s">
        <v>102</v>
      </c>
      <c r="B29" s="20"/>
    </row>
    <row r="30" spans="1:2" ht="30.6" x14ac:dyDescent="0.25">
      <c r="A30" s="115" t="s">
        <v>103</v>
      </c>
      <c r="B30" s="26" t="s">
        <v>51</v>
      </c>
    </row>
    <row r="31" spans="1:2" ht="35.25" customHeight="1" x14ac:dyDescent="0.25">
      <c r="A31" s="116" t="s">
        <v>104</v>
      </c>
      <c r="B31" s="19" t="s">
        <v>54</v>
      </c>
    </row>
    <row r="32" spans="1:2" ht="15" x14ac:dyDescent="0.25">
      <c r="A32" s="24" t="s">
        <v>105</v>
      </c>
      <c r="B32" s="19" t="s">
        <v>55</v>
      </c>
    </row>
    <row r="33" spans="1:2" ht="15" x14ac:dyDescent="0.25">
      <c r="A33" s="24" t="s">
        <v>106</v>
      </c>
      <c r="B33" s="21"/>
    </row>
    <row r="34" spans="1:2" ht="35.25" customHeight="1" x14ac:dyDescent="0.25">
      <c r="A34" s="24" t="s">
        <v>56</v>
      </c>
      <c r="B34" s="27" t="s">
        <v>57</v>
      </c>
    </row>
    <row r="35" spans="1:2" ht="29.25" customHeight="1" x14ac:dyDescent="0.25">
      <c r="A35" s="24" t="s">
        <v>52</v>
      </c>
      <c r="B35" s="20"/>
    </row>
    <row r="36" spans="1:2" ht="35.25" customHeight="1" x14ac:dyDescent="0.25">
      <c r="A36" s="24" t="s">
        <v>53</v>
      </c>
      <c r="B36" s="20"/>
    </row>
    <row r="37" spans="1:2" ht="27.75" customHeight="1" x14ac:dyDescent="0.25">
      <c r="A37" s="24" t="s">
        <v>58</v>
      </c>
      <c r="B37" s="19" t="s">
        <v>59</v>
      </c>
    </row>
    <row r="38" spans="1:2" ht="15" x14ac:dyDescent="0.25">
      <c r="A38" s="24" t="s">
        <v>60</v>
      </c>
      <c r="B38" s="20"/>
    </row>
    <row r="39" spans="1:2" ht="15" x14ac:dyDescent="0.25">
      <c r="A39" s="24" t="s">
        <v>61</v>
      </c>
      <c r="B39" s="20"/>
    </row>
  </sheetData>
  <sheetProtection algorithmName="SHA-512" hashValue="YFP/OBGQKuA6nf2D9ht8uRo5B7VzD/HsYosFP2/2QE49XweR0GHdtVMLV3ISL5GQfNgSNOLVijQALHWEgSroEQ==" saltValue="AwWXE+BegpAM/MSzzBNl1A==" spinCount="100000" sheet="1" objects="1" scenarios="1"/>
  <mergeCells count="2">
    <mergeCell ref="B12:B13"/>
    <mergeCell ref="A1:B1"/>
  </mergeCells>
  <pageMargins left="0.25" right="0.25" top="0.75" bottom="0.75" header="0.3" footer="0.3"/>
  <pageSetup orientation="landscape" r:id="rId1"/>
  <headerFooter>
    <oddHeader>&amp;C&amp;16Shift Form Instructions</oddHeader>
    <oddFooter>&amp;LRev. 04.17.2020&amp;R&amp;P of &amp;N</oddFooter>
  </headerFooter>
  <rowBreaks count="1" manualBreakCount="1">
    <brk id="13"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pageSetUpPr fitToPage="1"/>
  </sheetPr>
  <dimension ref="A1:O242"/>
  <sheetViews>
    <sheetView showFormulas="1" topLeftCell="I1" zoomScaleNormal="100" workbookViewId="0">
      <selection activeCell="AG33" sqref="AG33:AG35"/>
    </sheetView>
  </sheetViews>
  <sheetFormatPr defaultColWidth="9.109375" defaultRowHeight="16.5" customHeight="1" x14ac:dyDescent="0.3"/>
  <cols>
    <col min="1" max="1" width="9.109375" style="33" bestFit="1" customWidth="1"/>
    <col min="2" max="2" width="10.44140625" style="33" bestFit="1" customWidth="1"/>
    <col min="3" max="3" width="14.5546875" style="34" hidden="1" customWidth="1"/>
    <col min="4" max="4" width="19.88671875" style="34" bestFit="1" customWidth="1"/>
    <col min="5" max="5" width="7.88671875" style="33" bestFit="1" customWidth="1"/>
    <col min="6" max="6" width="9.33203125" style="33" bestFit="1" customWidth="1"/>
    <col min="7" max="7" width="8.5546875" style="33" bestFit="1" customWidth="1"/>
    <col min="8" max="8" width="11.5546875" style="33" bestFit="1" customWidth="1"/>
    <col min="9" max="9" width="33.5546875" style="33" bestFit="1" customWidth="1"/>
    <col min="10" max="10" width="31.6640625" style="122" bestFit="1" customWidth="1"/>
    <col min="11" max="11" width="26.44140625" style="122" bestFit="1" customWidth="1"/>
    <col min="12" max="12" width="31.44140625" style="33" bestFit="1" customWidth="1"/>
    <col min="13" max="13" width="26.88671875" style="125" bestFit="1" customWidth="1"/>
    <col min="14" max="14" width="26.5546875" style="33" bestFit="1" customWidth="1"/>
    <col min="15" max="15" width="29" style="33" customWidth="1"/>
    <col min="16" max="16384" width="9.109375" style="3"/>
  </cols>
  <sheetData>
    <row r="1" spans="1:15" s="130" customFormat="1" ht="16.5" customHeight="1" x14ac:dyDescent="0.25">
      <c r="A1" s="30" t="s">
        <v>17</v>
      </c>
      <c r="B1" s="30" t="s">
        <v>21</v>
      </c>
      <c r="C1" s="126" t="s">
        <v>22</v>
      </c>
      <c r="D1" s="30" t="s">
        <v>63</v>
      </c>
      <c r="E1" s="127" t="s">
        <v>14</v>
      </c>
      <c r="F1" s="127" t="s">
        <v>37</v>
      </c>
      <c r="G1" s="30" t="s">
        <v>16</v>
      </c>
      <c r="H1" s="128" t="s">
        <v>13</v>
      </c>
      <c r="I1" s="128" t="s">
        <v>162</v>
      </c>
      <c r="J1" s="129" t="s">
        <v>222</v>
      </c>
      <c r="K1" s="129" t="s">
        <v>163</v>
      </c>
      <c r="L1" s="30" t="s">
        <v>164</v>
      </c>
      <c r="M1" s="129" t="s">
        <v>223</v>
      </c>
      <c r="N1" s="129" t="s">
        <v>165</v>
      </c>
      <c r="O1" s="129"/>
    </row>
    <row r="2" spans="1:15" ht="16.5" customHeight="1" x14ac:dyDescent="0.25">
      <c r="A2" s="30" t="s">
        <v>32</v>
      </c>
      <c r="B2" s="32" t="s">
        <v>32</v>
      </c>
      <c r="C2" s="37" t="s">
        <v>32</v>
      </c>
      <c r="D2" s="37" t="s">
        <v>32</v>
      </c>
      <c r="E2" s="31" t="s">
        <v>33</v>
      </c>
      <c r="F2" s="31" t="s">
        <v>38</v>
      </c>
      <c r="G2" s="37" t="s">
        <v>11</v>
      </c>
      <c r="H2" s="131" t="s">
        <v>123</v>
      </c>
      <c r="I2" s="132" t="s">
        <v>123</v>
      </c>
      <c r="J2" s="124" t="s">
        <v>123</v>
      </c>
      <c r="K2" s="124" t="s">
        <v>123</v>
      </c>
      <c r="L2" s="32" t="s">
        <v>123</v>
      </c>
      <c r="M2" s="138" t="s">
        <v>123</v>
      </c>
      <c r="N2" s="32" t="s">
        <v>123</v>
      </c>
      <c r="O2" s="32"/>
    </row>
    <row r="3" spans="1:15" ht="16.5" customHeight="1" x14ac:dyDescent="0.3">
      <c r="A3" s="31" t="s">
        <v>236</v>
      </c>
      <c r="B3" s="32" t="s">
        <v>26</v>
      </c>
      <c r="C3" s="181" t="s">
        <v>118</v>
      </c>
      <c r="D3" s="37" t="s">
        <v>64</v>
      </c>
      <c r="E3" s="31" t="s">
        <v>34</v>
      </c>
      <c r="F3" s="31" t="s">
        <v>39</v>
      </c>
      <c r="G3" s="37" t="s">
        <v>6</v>
      </c>
      <c r="H3" s="121" t="s">
        <v>162</v>
      </c>
      <c r="I3" s="140" t="s">
        <v>124</v>
      </c>
      <c r="J3" s="140" t="s">
        <v>131</v>
      </c>
      <c r="K3" s="140" t="s">
        <v>203</v>
      </c>
      <c r="L3" s="140" t="s">
        <v>188</v>
      </c>
      <c r="M3" s="140" t="s">
        <v>185</v>
      </c>
      <c r="N3" s="141" t="s">
        <v>174</v>
      </c>
      <c r="O3" s="123"/>
    </row>
    <row r="4" spans="1:15" ht="16.5" customHeight="1" x14ac:dyDescent="0.3">
      <c r="A4" s="31" t="s">
        <v>12</v>
      </c>
      <c r="B4" s="32" t="s">
        <v>27</v>
      </c>
      <c r="C4" s="181" t="s">
        <v>119</v>
      </c>
      <c r="D4" s="37" t="s">
        <v>65</v>
      </c>
      <c r="E4" s="32" t="s">
        <v>35</v>
      </c>
      <c r="H4" s="121" t="s">
        <v>222</v>
      </c>
      <c r="I4" s="140" t="s">
        <v>206</v>
      </c>
      <c r="J4" s="140" t="s">
        <v>132</v>
      </c>
      <c r="K4" s="140" t="s">
        <v>204</v>
      </c>
      <c r="L4" s="140" t="s">
        <v>109</v>
      </c>
      <c r="M4" s="140" t="s">
        <v>186</v>
      </c>
      <c r="N4" s="141" t="s">
        <v>173</v>
      </c>
      <c r="O4" s="123"/>
    </row>
    <row r="5" spans="1:15" ht="16.5" customHeight="1" x14ac:dyDescent="0.3">
      <c r="A5" s="31" t="s">
        <v>219</v>
      </c>
      <c r="B5" s="32" t="s">
        <v>28</v>
      </c>
      <c r="C5" s="181" t="s">
        <v>120</v>
      </c>
      <c r="D5" s="37" t="s">
        <v>66</v>
      </c>
      <c r="E5" s="32" t="s">
        <v>36</v>
      </c>
      <c r="H5" s="121" t="s">
        <v>163</v>
      </c>
      <c r="I5" s="140" t="s">
        <v>207</v>
      </c>
      <c r="J5" s="140" t="s">
        <v>133</v>
      </c>
      <c r="K5" s="140" t="s">
        <v>136</v>
      </c>
      <c r="L5" s="140" t="s">
        <v>144</v>
      </c>
      <c r="M5" s="140" t="s">
        <v>177</v>
      </c>
      <c r="N5" s="141" t="s">
        <v>172</v>
      </c>
      <c r="O5" s="123"/>
    </row>
    <row r="6" spans="1:15" ht="16.5" customHeight="1" x14ac:dyDescent="0.3">
      <c r="A6" s="31" t="s">
        <v>221</v>
      </c>
      <c r="B6" s="32" t="s">
        <v>29</v>
      </c>
      <c r="C6" s="133" t="s">
        <v>121</v>
      </c>
      <c r="D6" s="37" t="s">
        <v>67</v>
      </c>
      <c r="H6" s="121" t="s">
        <v>164</v>
      </c>
      <c r="I6" s="140" t="s">
        <v>117</v>
      </c>
      <c r="J6" s="140" t="s">
        <v>182</v>
      </c>
      <c r="K6" s="140" t="s">
        <v>137</v>
      </c>
      <c r="L6" s="140" t="s">
        <v>145</v>
      </c>
      <c r="M6" s="140" t="s">
        <v>175</v>
      </c>
      <c r="N6" s="141" t="s">
        <v>113</v>
      </c>
      <c r="O6" s="123"/>
    </row>
    <row r="7" spans="1:15" ht="16.5" customHeight="1" x14ac:dyDescent="0.3">
      <c r="A7" s="31" t="s">
        <v>220</v>
      </c>
      <c r="B7" s="32" t="s">
        <v>30</v>
      </c>
      <c r="C7" s="134" t="s">
        <v>108</v>
      </c>
      <c r="H7" s="135" t="s">
        <v>223</v>
      </c>
      <c r="I7" s="140" t="s">
        <v>23</v>
      </c>
      <c r="J7" s="140" t="s">
        <v>134</v>
      </c>
      <c r="K7" s="140" t="s">
        <v>138</v>
      </c>
      <c r="L7" s="140" t="s">
        <v>122</v>
      </c>
      <c r="M7" s="140" t="s">
        <v>176</v>
      </c>
      <c r="N7" s="141" t="s">
        <v>114</v>
      </c>
      <c r="O7" s="123"/>
    </row>
    <row r="8" spans="1:15" ht="16.5" customHeight="1" x14ac:dyDescent="0.3">
      <c r="A8" s="31" t="s">
        <v>5</v>
      </c>
      <c r="B8" s="32" t="s">
        <v>31</v>
      </c>
      <c r="H8" s="136" t="s">
        <v>165</v>
      </c>
      <c r="I8" s="140" t="s">
        <v>208</v>
      </c>
      <c r="J8" s="140" t="s">
        <v>135</v>
      </c>
      <c r="K8" s="140" t="s">
        <v>139</v>
      </c>
      <c r="L8" s="140" t="s">
        <v>110</v>
      </c>
      <c r="M8" s="140" t="s">
        <v>178</v>
      </c>
      <c r="N8" s="141" t="s">
        <v>159</v>
      </c>
    </row>
    <row r="9" spans="1:15" ht="16.5" customHeight="1" x14ac:dyDescent="0.3">
      <c r="A9" s="32" t="s">
        <v>10</v>
      </c>
      <c r="H9" s="179"/>
      <c r="I9" s="140" t="s">
        <v>125</v>
      </c>
      <c r="J9" s="140" t="s">
        <v>183</v>
      </c>
      <c r="K9" s="140" t="s">
        <v>140</v>
      </c>
      <c r="L9" s="140" t="s">
        <v>189</v>
      </c>
      <c r="M9" s="140" t="s">
        <v>184</v>
      </c>
      <c r="N9" s="141" t="s">
        <v>160</v>
      </c>
    </row>
    <row r="10" spans="1:15" ht="16.5" customHeight="1" x14ac:dyDescent="0.3">
      <c r="I10" s="140" t="s">
        <v>126</v>
      </c>
      <c r="K10" s="140" t="s">
        <v>205</v>
      </c>
      <c r="L10" s="140" t="s">
        <v>190</v>
      </c>
      <c r="M10" s="140" t="s">
        <v>179</v>
      </c>
      <c r="N10" s="141" t="s">
        <v>161</v>
      </c>
    </row>
    <row r="11" spans="1:15" ht="16.5" customHeight="1" x14ac:dyDescent="0.3">
      <c r="I11" s="140" t="s">
        <v>128</v>
      </c>
      <c r="K11" s="140" t="s">
        <v>141</v>
      </c>
      <c r="L11" s="140" t="s">
        <v>191</v>
      </c>
      <c r="M11" s="140" t="s">
        <v>180</v>
      </c>
      <c r="N11" s="139" t="s">
        <v>183</v>
      </c>
    </row>
    <row r="12" spans="1:15" ht="16.5" customHeight="1" x14ac:dyDescent="0.3">
      <c r="I12" s="140" t="s">
        <v>129</v>
      </c>
      <c r="K12" s="140" t="s">
        <v>142</v>
      </c>
      <c r="L12" s="140" t="s">
        <v>111</v>
      </c>
      <c r="M12" s="140" t="s">
        <v>187</v>
      </c>
      <c r="N12" s="139"/>
    </row>
    <row r="13" spans="1:15" ht="16.5" customHeight="1" x14ac:dyDescent="0.3">
      <c r="I13" s="140" t="s">
        <v>130</v>
      </c>
      <c r="K13" s="140" t="s">
        <v>143</v>
      </c>
      <c r="L13" s="140" t="s">
        <v>7</v>
      </c>
      <c r="M13" s="140" t="s">
        <v>157</v>
      </c>
    </row>
    <row r="14" spans="1:15" ht="16.5" customHeight="1" x14ac:dyDescent="0.3">
      <c r="I14" s="140" t="s">
        <v>183</v>
      </c>
      <c r="K14" s="138" t="s">
        <v>183</v>
      </c>
      <c r="L14" s="140" t="s">
        <v>9</v>
      </c>
      <c r="M14" s="140" t="s">
        <v>158</v>
      </c>
    </row>
    <row r="15" spans="1:15" ht="16.5" customHeight="1" x14ac:dyDescent="0.3">
      <c r="I15" s="140"/>
      <c r="K15" s="138"/>
      <c r="L15" s="140" t="s">
        <v>146</v>
      </c>
      <c r="M15" s="140" t="s">
        <v>183</v>
      </c>
    </row>
    <row r="16" spans="1:15" ht="16.5" customHeight="1" x14ac:dyDescent="0.3">
      <c r="I16" s="140"/>
      <c r="L16" s="180" t="s">
        <v>224</v>
      </c>
    </row>
    <row r="17" spans="2:12" ht="16.5" customHeight="1" x14ac:dyDescent="0.3">
      <c r="I17" s="140"/>
      <c r="L17" s="140" t="s">
        <v>127</v>
      </c>
    </row>
    <row r="18" spans="2:12" ht="16.5" customHeight="1" x14ac:dyDescent="0.3">
      <c r="I18" s="140"/>
      <c r="L18" s="140" t="s">
        <v>147</v>
      </c>
    </row>
    <row r="19" spans="2:12" ht="16.5" customHeight="1" x14ac:dyDescent="0.3">
      <c r="L19" s="180" t="s">
        <v>226</v>
      </c>
    </row>
    <row r="20" spans="2:12" ht="16.5" customHeight="1" x14ac:dyDescent="0.3">
      <c r="L20" s="180" t="s">
        <v>225</v>
      </c>
    </row>
    <row r="21" spans="2:12" ht="16.5" customHeight="1" x14ac:dyDescent="0.3">
      <c r="L21" s="193" t="s">
        <v>148</v>
      </c>
    </row>
    <row r="22" spans="2:12" ht="16.5" customHeight="1" x14ac:dyDescent="0.3">
      <c r="L22" s="193" t="s">
        <v>192</v>
      </c>
    </row>
    <row r="23" spans="2:12" ht="16.5" customHeight="1" x14ac:dyDescent="0.3">
      <c r="D23" s="129"/>
      <c r="F23" s="129"/>
      <c r="L23" s="193" t="s">
        <v>149</v>
      </c>
    </row>
    <row r="24" spans="2:12" ht="16.5" customHeight="1" x14ac:dyDescent="0.3">
      <c r="L24" s="193" t="s">
        <v>193</v>
      </c>
    </row>
    <row r="25" spans="2:12" ht="16.5" customHeight="1" x14ac:dyDescent="0.3">
      <c r="E25" s="129"/>
      <c r="G25" s="129"/>
      <c r="L25" s="193" t="s">
        <v>112</v>
      </c>
    </row>
    <row r="26" spans="2:12" ht="16.5" customHeight="1" x14ac:dyDescent="0.3">
      <c r="B26" s="129"/>
      <c r="H26" s="129"/>
      <c r="L26" s="193" t="s">
        <v>194</v>
      </c>
    </row>
    <row r="27" spans="2:12" ht="16.5" customHeight="1" x14ac:dyDescent="0.3">
      <c r="C27" s="129"/>
      <c r="L27" s="193" t="s">
        <v>150</v>
      </c>
    </row>
    <row r="28" spans="2:12" ht="16.5" customHeight="1" x14ac:dyDescent="0.3">
      <c r="L28" s="180" t="s">
        <v>227</v>
      </c>
    </row>
    <row r="29" spans="2:12" ht="16.5" customHeight="1" x14ac:dyDescent="0.3">
      <c r="L29" s="193" t="s">
        <v>195</v>
      </c>
    </row>
    <row r="30" spans="2:12" ht="16.5" customHeight="1" x14ac:dyDescent="0.3">
      <c r="L30" s="193" t="s">
        <v>196</v>
      </c>
    </row>
    <row r="31" spans="2:12" ht="16.5" customHeight="1" x14ac:dyDescent="0.3">
      <c r="L31" s="193" t="s">
        <v>229</v>
      </c>
    </row>
    <row r="32" spans="2:12" ht="16.5" customHeight="1" x14ac:dyDescent="0.3">
      <c r="L32" s="193" t="s">
        <v>228</v>
      </c>
    </row>
    <row r="33" spans="12:15" ht="16.5" customHeight="1" x14ac:dyDescent="0.3">
      <c r="L33" s="193" t="s">
        <v>151</v>
      </c>
    </row>
    <row r="34" spans="12:15" ht="16.5" customHeight="1" x14ac:dyDescent="0.3">
      <c r="L34" s="140" t="s">
        <v>152</v>
      </c>
      <c r="O34" s="137" t="s">
        <v>166</v>
      </c>
    </row>
    <row r="35" spans="12:15" ht="16.5" customHeight="1" x14ac:dyDescent="0.3">
      <c r="L35" s="140" t="s">
        <v>153</v>
      </c>
      <c r="O35" s="137" t="s">
        <v>167</v>
      </c>
    </row>
    <row r="36" spans="12:15" ht="16.5" customHeight="1" x14ac:dyDescent="0.3">
      <c r="L36" s="140" t="s">
        <v>197</v>
      </c>
      <c r="O36" s="137" t="s">
        <v>168</v>
      </c>
    </row>
    <row r="37" spans="12:15" ht="16.5" customHeight="1" x14ac:dyDescent="0.3">
      <c r="L37" s="140" t="s">
        <v>198</v>
      </c>
      <c r="O37" s="137" t="s">
        <v>169</v>
      </c>
    </row>
    <row r="38" spans="12:15" ht="16.5" customHeight="1" x14ac:dyDescent="0.3">
      <c r="L38" s="140" t="s">
        <v>24</v>
      </c>
      <c r="O38" s="137" t="s">
        <v>170</v>
      </c>
    </row>
    <row r="39" spans="12:15" ht="16.5" customHeight="1" x14ac:dyDescent="0.3">
      <c r="L39" s="140" t="s">
        <v>154</v>
      </c>
      <c r="O39" s="137" t="s">
        <v>235</v>
      </c>
    </row>
    <row r="40" spans="12:15" ht="16.5" customHeight="1" x14ac:dyDescent="0.3">
      <c r="L40" s="140" t="s">
        <v>199</v>
      </c>
      <c r="O40" s="137" t="s">
        <v>171</v>
      </c>
    </row>
    <row r="41" spans="12:15" ht="16.5" customHeight="1" x14ac:dyDescent="0.3">
      <c r="L41" s="140" t="s">
        <v>116</v>
      </c>
    </row>
    <row r="42" spans="12:15" ht="16.5" customHeight="1" x14ac:dyDescent="0.3">
      <c r="L42" s="180" t="s">
        <v>218</v>
      </c>
    </row>
    <row r="43" spans="12:15" ht="16.5" customHeight="1" x14ac:dyDescent="0.3">
      <c r="L43" s="140" t="s">
        <v>200</v>
      </c>
    </row>
    <row r="44" spans="12:15" ht="16.5" customHeight="1" x14ac:dyDescent="0.3">
      <c r="L44" s="140" t="s">
        <v>8</v>
      </c>
    </row>
    <row r="45" spans="12:15" ht="16.5" customHeight="1" x14ac:dyDescent="0.3">
      <c r="L45" s="140" t="s">
        <v>201</v>
      </c>
    </row>
    <row r="46" spans="12:15" ht="16.5" customHeight="1" x14ac:dyDescent="0.3">
      <c r="L46" s="140" t="s">
        <v>155</v>
      </c>
    </row>
    <row r="47" spans="12:15" ht="16.5" customHeight="1" x14ac:dyDescent="0.3">
      <c r="L47" s="140" t="s">
        <v>202</v>
      </c>
    </row>
    <row r="48" spans="12:15" ht="16.5" customHeight="1" x14ac:dyDescent="0.3">
      <c r="L48" s="140" t="s">
        <v>115</v>
      </c>
    </row>
    <row r="49" spans="12:12" ht="16.5" customHeight="1" x14ac:dyDescent="0.3">
      <c r="L49" s="140" t="s">
        <v>156</v>
      </c>
    </row>
    <row r="50" spans="12:12" ht="16.5" customHeight="1" x14ac:dyDescent="0.3">
      <c r="L50" s="180" t="s">
        <v>230</v>
      </c>
    </row>
    <row r="51" spans="12:12" ht="16.5" customHeight="1" x14ac:dyDescent="0.3">
      <c r="L51" s="180" t="s">
        <v>231</v>
      </c>
    </row>
    <row r="52" spans="12:12" ht="16.5" customHeight="1" x14ac:dyDescent="0.3">
      <c r="L52" s="140" t="s">
        <v>181</v>
      </c>
    </row>
    <row r="53" spans="12:12" ht="16.5" customHeight="1" x14ac:dyDescent="0.3">
      <c r="L53" s="140"/>
    </row>
    <row r="54" spans="12:12" ht="16.5" customHeight="1" x14ac:dyDescent="0.3">
      <c r="L54" s="140"/>
    </row>
    <row r="55" spans="12:12" ht="16.5" customHeight="1" x14ac:dyDescent="0.3">
      <c r="L55" s="140"/>
    </row>
    <row r="56" spans="12:12" ht="16.5" customHeight="1" x14ac:dyDescent="0.3">
      <c r="L56" s="140"/>
    </row>
    <row r="57" spans="12:12" ht="16.5" customHeight="1" x14ac:dyDescent="0.3">
      <c r="L57" s="140"/>
    </row>
    <row r="58" spans="12:12" ht="16.5" customHeight="1" x14ac:dyDescent="0.3">
      <c r="L58" s="140"/>
    </row>
    <row r="59" spans="12:12" ht="16.5" customHeight="1" x14ac:dyDescent="0.3">
      <c r="L59" s="140"/>
    </row>
    <row r="60" spans="12:12" ht="16.5" customHeight="1" x14ac:dyDescent="0.3">
      <c r="L60" s="140"/>
    </row>
    <row r="61" spans="12:12" ht="16.5" customHeight="1" x14ac:dyDescent="0.3">
      <c r="L61" s="140"/>
    </row>
    <row r="62" spans="12:12" ht="16.5" customHeight="1" x14ac:dyDescent="0.3">
      <c r="L62" s="140"/>
    </row>
    <row r="63" spans="12:12" ht="16.5" customHeight="1" x14ac:dyDescent="0.3">
      <c r="L63" s="140"/>
    </row>
    <row r="64" spans="12:12" ht="16.5" customHeight="1" x14ac:dyDescent="0.3">
      <c r="L64" s="140"/>
    </row>
    <row r="140" spans="12:12" ht="16.5" customHeight="1" x14ac:dyDescent="0.3">
      <c r="L140" s="35"/>
    </row>
    <row r="151" spans="1:15" ht="16.5" customHeight="1" x14ac:dyDescent="0.3">
      <c r="I151" s="35"/>
    </row>
    <row r="156" spans="1:15" ht="16.5" customHeight="1" x14ac:dyDescent="0.3">
      <c r="O156" s="35"/>
    </row>
    <row r="158" spans="1:15" ht="16.5" customHeight="1" x14ac:dyDescent="0.3">
      <c r="D158" s="36"/>
      <c r="F158" s="35"/>
      <c r="N158" s="35"/>
    </row>
    <row r="160" spans="1:15" s="4" customFormat="1" ht="16.5" customHeight="1" x14ac:dyDescent="0.3">
      <c r="A160" s="33"/>
      <c r="B160" s="33"/>
      <c r="C160" s="34"/>
      <c r="D160" s="34"/>
      <c r="E160" s="35"/>
      <c r="F160" s="33"/>
      <c r="G160" s="35"/>
      <c r="H160" s="33"/>
      <c r="I160" s="33"/>
      <c r="J160" s="122"/>
      <c r="K160" s="122"/>
      <c r="L160" s="33"/>
      <c r="M160" s="125"/>
      <c r="N160" s="33"/>
      <c r="O160" s="33"/>
    </row>
    <row r="161" spans="1:8" ht="16.5" customHeight="1" x14ac:dyDescent="0.3">
      <c r="B161" s="35"/>
      <c r="H161" s="35"/>
    </row>
    <row r="162" spans="1:8" ht="16.5" customHeight="1" x14ac:dyDescent="0.3">
      <c r="A162" s="35"/>
      <c r="C162" s="36"/>
    </row>
    <row r="220" spans="12:12" ht="16.5" customHeight="1" x14ac:dyDescent="0.3">
      <c r="L220" s="35"/>
    </row>
    <row r="231" spans="1:15" ht="16.5" customHeight="1" x14ac:dyDescent="0.3">
      <c r="I231" s="35"/>
    </row>
    <row r="236" spans="1:15" ht="16.5" customHeight="1" x14ac:dyDescent="0.3">
      <c r="O236" s="35"/>
    </row>
    <row r="238" spans="1:15" ht="16.5" customHeight="1" x14ac:dyDescent="0.3">
      <c r="D238" s="36"/>
      <c r="F238" s="35"/>
      <c r="N238" s="35"/>
    </row>
    <row r="240" spans="1:15" s="4" customFormat="1" ht="16.5" customHeight="1" x14ac:dyDescent="0.3">
      <c r="A240" s="33"/>
      <c r="B240" s="33"/>
      <c r="C240" s="34"/>
      <c r="D240" s="34"/>
      <c r="E240" s="35"/>
      <c r="F240" s="33"/>
      <c r="G240" s="35"/>
      <c r="H240" s="33"/>
      <c r="I240" s="33"/>
      <c r="J240" s="122"/>
      <c r="K240" s="122"/>
      <c r="L240" s="33"/>
      <c r="M240" s="125"/>
      <c r="N240" s="33"/>
      <c r="O240" s="33"/>
    </row>
    <row r="241" spans="1:8" ht="16.5" customHeight="1" x14ac:dyDescent="0.3">
      <c r="B241" s="35"/>
      <c r="H241" s="35"/>
    </row>
    <row r="242" spans="1:8" ht="16.5" customHeight="1" x14ac:dyDescent="0.3">
      <c r="A242" s="35"/>
      <c r="C242" s="36"/>
    </row>
  </sheetData>
  <autoFilter ref="A1:B8" xr:uid="{00000000-0009-0000-0000-000003000000}"/>
  <sortState xmlns:xlrd2="http://schemas.microsoft.com/office/spreadsheetml/2017/richdata2" ref="E2:E5">
    <sortCondition ref="E2"/>
  </sortState>
  <pageMargins left="0.25" right="0.25" top="0.5" bottom="0.5" header="0.3" footer="0.3"/>
  <pageSetup scale="26" orientation="portrait" useFirstPageNumber="1" r:id="rId1"/>
  <headerFooter scaleWithDoc="0" alignWithMargins="0">
    <oddHeader>&amp;C&amp;14DBH Services</oddHeader>
    <oddFooter>&amp;C&amp;P of &amp;N</oddFooter>
  </headerFooter>
  <tableParts count="12">
    <tablePart r:id="rId2"/>
    <tablePart r:id="rId3"/>
    <tablePart r:id="rId4"/>
    <tablePart r:id="rId5"/>
    <tablePart r:id="rId6"/>
    <tablePart r:id="rId7"/>
    <tablePart r:id="rId8"/>
    <tablePart r:id="rId9"/>
    <tablePart r:id="rId10"/>
    <tablePart r:id="rId11"/>
    <tablePart r:id="rId12"/>
    <tablePart r:id="rId1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Core Metadata" ma:contentTypeID="0x010100BAD75EA75CD83B45A34259F0B184D02700F1FEB8F40E8FCE49866B63B2C1871D94" ma:contentTypeVersion="5" ma:contentTypeDescription="" ma:contentTypeScope="" ma:versionID="9973b7b90bc5c8285c09aa8903c36e06">
  <xsd:schema xmlns:xsd="http://www.w3.org/2001/XMLSchema" xmlns:xs="http://www.w3.org/2001/XMLSchema" xmlns:p="http://schemas.microsoft.com/office/2006/metadata/properties" xmlns:ns2="32249c65-da49-47e9-984a-f0159a6f027c" targetNamespace="http://schemas.microsoft.com/office/2006/metadata/properties" ma:root="true" ma:fieldsID="e624ee8d60ce4f1a8481798dff39f7db" ns2:_="">
    <xsd:import namespace="32249c65-da49-47e9-984a-f0159a6f027c"/>
    <xsd:element name="properties">
      <xsd:complexType>
        <xsd:sequence>
          <xsd:element name="documentManagement">
            <xsd:complexType>
              <xsd:all>
                <xsd:element ref="ns2:DHHSInternetDivision" minOccurs="0"/>
                <xsd:element ref="ns2:DHHSInternetTopic" minOccurs="0"/>
                <xsd:element ref="ns2:DHHSInternetPCM" minOccurs="0"/>
                <xsd:element ref="ns2:DHHSInternetWCP"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2249c65-da49-47e9-984a-f0159a6f027c" elementFormDefault="qualified">
    <xsd:import namespace="http://schemas.microsoft.com/office/2006/documentManagement/types"/>
    <xsd:import namespace="http://schemas.microsoft.com/office/infopath/2007/PartnerControls"/>
    <xsd:element name="DHHSInternetDivision" ma:index="8" nillable="true" ma:displayName="Division" ma:format="Dropdown" ma:internalName="DHHSInternetDivision">
      <xsd:simpleType>
        <xsd:restriction base="dms:Choice">
          <xsd:enumeration value="Agency-Wide"/>
          <xsd:enumeration value="Behavioral Health"/>
          <xsd:enumeration value="Children and Family Services"/>
          <xsd:enumeration value="Developmental Disabilities"/>
          <xsd:enumeration value="Medicaid &amp; Long-Term Care"/>
          <xsd:enumeration value="Public Health"/>
          <xsd:enumeration value="Operational"/>
        </xsd:restriction>
      </xsd:simpleType>
    </xsd:element>
    <xsd:element name="DHHSInternetTopic" ma:index="9" nillable="true" ma:displayName="Topic" ma:format="Dropdown" ma:indexed="true" ma:internalName="DHHSInternetTopic">
      <xsd:simpleType>
        <xsd:union memberTypes="dms:Text">
          <xsd:simpleType>
            <xsd:restriction base="dms:Choice">
              <xsd:enumeration value="About"/>
              <xsd:enumeration value="Addiction"/>
              <xsd:enumeration value="Board Info"/>
              <xsd:enumeration value="Certificates"/>
              <xsd:enumeration value="Child Care"/>
              <xsd:enumeration value="Children"/>
              <xsd:enumeration value="Community and Rural Health Planning"/>
              <xsd:enumeration value="Consumer Advocacy"/>
              <xsd:enumeration value="Contact"/>
              <xsd:enumeration value="Current DHMs"/>
              <xsd:enumeration value="Disabilities Assistance"/>
              <xsd:enumeration value="Diseases &amp; Conditions"/>
              <xsd:enumeration value="Drug Overdose Prevention"/>
              <xsd:enumeration value="Economic Assistance"/>
              <xsd:enumeration value="Epidemiology and Informatics"/>
              <xsd:enumeration value="Environmental Health"/>
              <xsd:enumeration value="Facilities"/>
              <xsd:enumeration value="Families"/>
              <xsd:enumeration value="General Administration &amp; Support"/>
              <xsd:enumeration value="General Assistance"/>
              <xsd:enumeration value="General Licensing &amp; Regs"/>
              <xsd:enumeration value="Health Promotion"/>
              <xsd:enumeration value="Injury"/>
              <xsd:enumeration value="Legislation"/>
              <xsd:enumeration value="Lifespan Health"/>
              <xsd:enumeration value="MCAH"/>
              <xsd:enumeration value="Medicaid Related Assistance"/>
              <xsd:enumeration value="Mental Health"/>
              <xsd:enumeration value="Online Services"/>
              <xsd:enumeration value="Other"/>
              <xsd:enumeration value="Prevention"/>
              <xsd:enumeration value="Professions &amp; Occupations"/>
              <xsd:enumeration value="Safety"/>
              <xsd:enumeration value="Seniors"/>
              <xsd:enumeration value="State Committees"/>
              <xsd:enumeration value="Statutes &amp; Regs"/>
              <xsd:enumeration value="Suicide Prevention"/>
              <xsd:enumeration value="Tobacco Free Nebraska"/>
              <xsd:enumeration value="Vital Records"/>
              <xsd:enumeration value="Wellness &amp; Prevention"/>
              <xsd:enumeration value="Youth Facilities &amp; Services"/>
              <xsd:enumeration value="News Release"/>
            </xsd:restriction>
          </xsd:simpleType>
        </xsd:union>
      </xsd:simpleType>
    </xsd:element>
    <xsd:element name="DHHSInternetPCM" ma:index="10" nillable="true" ma:displayName="PCM" ma:internalName="DHHSInternetPCM">
      <xsd:complexType>
        <xsd:complexContent>
          <xsd:extension base="dms:MultiChoice">
            <xsd:sequence>
              <xsd:element name="Value" maxOccurs="unbounded" minOccurs="0" nillable="tru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restriction>
                </xsd:simpleType>
              </xsd:element>
            </xsd:sequence>
          </xsd:extension>
        </xsd:complexContent>
      </xsd:complexType>
    </xsd:element>
    <xsd:element name="DHHSInternetWCP" ma:index="11" nillable="true" ma:displayName="WCP" ma:internalName="DHHSInternetWCP">
      <xsd:complexType>
        <xsd:complexContent>
          <xsd:extension base="dms:MultiChoice">
            <xsd:sequence>
              <xsd:element name="Value" maxOccurs="unbounded" minOccurs="0" nillable="true">
                <xsd:simpleType>
                  <xsd:restriction base="dms:Choice">
                    <xsd:enumeration value="9"/>
                    <xsd:enumeration value="10"/>
                    <xsd:enumeration value="11"/>
                    <xsd:enumeration value="12"/>
                    <xsd:enumeration value="13"/>
                    <xsd:enumeration value="14"/>
                    <xsd:enumeration value="15"/>
                    <xsd:enumeration value="16"/>
                    <xsd:enumeration value="17"/>
                    <xsd:enumeration value="18"/>
                    <xsd:enumeration value="19"/>
                    <xsd:enumeration value="20"/>
                    <xsd:enumeration value="21"/>
                    <xsd:enumeration value="22"/>
                    <xsd:enumeration value="23"/>
                    <xsd:enumeration value="24"/>
                    <xsd:enumeration value="25"/>
                    <xsd:enumeration value="26"/>
                    <xsd:enumeration value="27"/>
                    <xsd:enumeration value="28"/>
                    <xsd:enumeration value="29"/>
                    <xsd:enumeration value="30"/>
                    <xsd:enumeration value="31"/>
                    <xsd:enumeration value="32"/>
                    <xsd:enumeration value="33"/>
                    <xsd:enumeration value="34"/>
                    <xsd:enumeration value="35"/>
                    <xsd:enumeration value="36"/>
                    <xsd:enumeration value="37"/>
                    <xsd:enumeration value="38"/>
                    <xsd:enumeration value="39"/>
                    <xsd:enumeration value="40"/>
                    <xsd:enumeration value="41"/>
                    <xsd:enumeration value="42"/>
                    <xsd:enumeration value="43"/>
                    <xsd:enumeration value="44"/>
                    <xsd:enumeration value="45"/>
                    <xsd:enumeration value="46"/>
                    <xsd:enumeration value="47"/>
                    <xsd:enumeration value="48"/>
                    <xsd:enumeration value="49"/>
                    <xsd:enumeration value="50"/>
                    <xsd:enumeration value="51"/>
                    <xsd:enumeration value="52"/>
                    <xsd:enumeration value="53"/>
                    <xsd:enumeration value="54"/>
                    <xsd:enumeration value="55"/>
                    <xsd:enumeration value="56"/>
                    <xsd:enumeration value="57"/>
                    <xsd:enumeration value="58"/>
                    <xsd:enumeration value="59"/>
                    <xsd:enumeration value="60"/>
                    <xsd:enumeration value="61"/>
                    <xsd:enumeration value="62"/>
                    <xsd:enumeration value="63"/>
                    <xsd:enumeration value="64"/>
                    <xsd:enumeration value="65"/>
                    <xsd:enumeration value="66"/>
                    <xsd:enumeration value="67"/>
                    <xsd:enumeration value="68"/>
                    <xsd:enumeration value="69"/>
                    <xsd:enumeration value="70"/>
                    <xsd:enumeration value="71"/>
                    <xsd:enumeration value="72"/>
                    <xsd:enumeration value="73"/>
                    <xsd:enumeration value="74"/>
                    <xsd:enumeration value="75"/>
                    <xsd:enumeration value="76"/>
                    <xsd:enumeration value="77"/>
                    <xsd:enumeration value="78"/>
                    <xsd:enumeration value="79"/>
                    <xsd:enumeration value="80"/>
                    <xsd:enumeration value="81"/>
                    <xsd:enumeration value="82"/>
                    <xsd:enumeration value="83"/>
                    <xsd:enumeration value="84"/>
                    <xsd:enumeration value="85"/>
                    <xsd:enumeration value="86"/>
                    <xsd:enumeration value="87"/>
                    <xsd:enumeration value="88"/>
                    <xsd:enumeration value="89"/>
                    <xsd:enumeration value="90"/>
                    <xsd:enumeration value="91"/>
                    <xsd:enumeration value="92"/>
                    <xsd:enumeration value="93"/>
                    <xsd:enumeration value="94"/>
                  </xsd:restriction>
                </xsd:simpleType>
              </xsd:element>
            </xsd:sequence>
          </xsd:extension>
        </xsd:complexContent>
      </xsd:complexType>
    </xsd:element>
    <xsd:element name="SharedWithUsers" ma:index="12"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DHHSInternetTopic xmlns="32249c65-da49-47e9-984a-f0159a6f027c" xsi:nil="true"/>
    <DHHSInternetPCM xmlns="32249c65-da49-47e9-984a-f0159a6f027c"/>
    <DHHSInternetDivision xmlns="32249c65-da49-47e9-984a-f0159a6f027c">Behavioral Health</DHHSInternetDivision>
    <DHHSInternetWCP xmlns="32249c65-da49-47e9-984a-f0159a6f027c"/>
    <SharedWithUsers xmlns="32249c65-da49-47e9-984a-f0159a6f027c">
      <UserInfo>
        <DisplayName/>
        <AccountId xsi:nil="true"/>
        <AccountType/>
      </UserInfo>
    </SharedWithUsers>
  </documentManagement>
</p:properties>
</file>

<file path=customXml/itemProps1.xml><?xml version="1.0" encoding="utf-8"?>
<ds:datastoreItem xmlns:ds="http://schemas.openxmlformats.org/officeDocument/2006/customXml" ds:itemID="{DC8AA397-9651-4DBE-A2D9-A21A466797FD}"/>
</file>

<file path=customXml/itemProps2.xml><?xml version="1.0" encoding="utf-8"?>
<ds:datastoreItem xmlns:ds="http://schemas.openxmlformats.org/officeDocument/2006/customXml" ds:itemID="{8CB615A7-C578-49D4-95D8-E23FB6617076}"/>
</file>

<file path=customXml/itemProps3.xml><?xml version="1.0" encoding="utf-8"?>
<ds:datastoreItem xmlns:ds="http://schemas.openxmlformats.org/officeDocument/2006/customXml" ds:itemID="{86C4F328-71C2-4124-8451-8460B096D8F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10</vt:i4>
      </vt:variant>
    </vt:vector>
  </HeadingPairs>
  <TitlesOfParts>
    <vt:vector size="14" baseType="lpstr">
      <vt:lpstr>Must Start Here ShiftApproval</vt:lpstr>
      <vt:lpstr>Will Autofill ShiftAcknowlege</vt:lpstr>
      <vt:lpstr>Instructions</vt:lpstr>
      <vt:lpstr>Lists</vt:lpstr>
      <vt:lpstr>CAT</vt:lpstr>
      <vt:lpstr>CATII</vt:lpstr>
      <vt:lpstr>EMG</vt:lpstr>
      <vt:lpstr>IP</vt:lpstr>
      <vt:lpstr>MOD</vt:lpstr>
      <vt:lpstr>NRES</vt:lpstr>
      <vt:lpstr>PRE</vt:lpstr>
      <vt:lpstr>RES</vt:lpstr>
      <vt:lpstr>RGN</vt:lpstr>
      <vt:lpstr>Select_One</vt:lpstr>
    </vt:vector>
  </TitlesOfParts>
  <Company>State of Nebraska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Jude Dean</dc:creator>
  <cp:lastModifiedBy>Roberts, Pat</cp:lastModifiedBy>
  <cp:lastPrinted>2024-08-21T20:53:38Z</cp:lastPrinted>
  <dcterms:created xsi:type="dcterms:W3CDTF">2017-08-28T20:39:01Z</dcterms:created>
  <dcterms:modified xsi:type="dcterms:W3CDTF">2024-08-22T19:11:00Z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0x010100BAD75EA75CD83B45A34259F0B184D02700F1FEB8F40E8FCE49866B63B2C1871D94</vt:lpwstr>
  </property>
  <property fmtid="{D5CDD505-2E9C-101B-9397-08002B2CF9AE}" pid="4" name="Order">
    <vt:r8>492100</vt:r8>
  </property>
  <property fmtid="{D5CDD505-2E9C-101B-9397-08002B2CF9AE}" pid="5" name="xd_Signature">
    <vt:bool>false</vt:bool>
  </property>
  <property fmtid="{D5CDD505-2E9C-101B-9397-08002B2CF9AE}" pid="6" name="xd_ProgID">
    <vt:lpwstr/>
  </property>
  <property fmtid="{D5CDD505-2E9C-101B-9397-08002B2CF9AE}" pid="8" name="_SourceUrl">
    <vt:lpwstr/>
  </property>
  <property fmtid="{D5CDD505-2E9C-101B-9397-08002B2CF9AE}" pid="9" name="_SharedFileIndex">
    <vt:lpwstr/>
  </property>
  <property fmtid="{D5CDD505-2E9C-101B-9397-08002B2CF9AE}" pid="10" name="TemplateUrl">
    <vt:lpwstr/>
  </property>
  <property fmtid="{D5CDD505-2E9C-101B-9397-08002B2CF9AE}" pid="11" name="ComplianceAssetId">
    <vt:lpwstr/>
  </property>
</Properties>
</file>