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90" windowWidth="15180" windowHeight="8550" tabRatio="798"/>
  </bookViews>
  <sheets>
    <sheet name="INSTRUCTIONS" sheetId="12" r:id="rId1"/>
    <sheet name="Budget &amp; Revisions" sheetId="8" r:id="rId2"/>
    <sheet name="1st Qtr Expense" sheetId="1" r:id="rId3"/>
    <sheet name="2nd Qtr" sheetId="5" r:id="rId4"/>
    <sheet name="3rd Qtr" sheetId="6" r:id="rId5"/>
    <sheet name="4th Qtr" sheetId="7" r:id="rId6"/>
  </sheets>
  <externalReferences>
    <externalReference r:id="rId7"/>
  </externalReferences>
  <definedNames>
    <definedName name="DATA_01">'[1]4th Qtr'!#REF!</definedName>
    <definedName name="DATA_02">'[1]4th Qtr'!#REF!</definedName>
    <definedName name="DATA_03">'[1]4th Qtr'!#REF!</definedName>
    <definedName name="DATA_04">'[1]4th Qtr'!#REF!</definedName>
    <definedName name="DATA_05">'[1]4th Qtr'!#REF!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2">'1st Qtr Expense'!$A$2:$M$114</definedName>
    <definedName name="_xlnm.Print_Area" localSheetId="3">'2nd Qtr'!$A$2:$M$114</definedName>
    <definedName name="_xlnm.Print_Area" localSheetId="4">'3rd Qtr'!$A$1:$M$115</definedName>
    <definedName name="_xlnm.Print_Area" localSheetId="5">'4th Qtr'!$A$1:$M$115</definedName>
    <definedName name="_xlnm.Print_Area" localSheetId="1">'Budget &amp; Revisions'!$A$1:$N$103</definedName>
    <definedName name="_xlnm.Print_Titles" localSheetId="2">'1st Qtr Expense'!$17:$19</definedName>
    <definedName name="_xlnm.Print_Titles" localSheetId="3">'2nd Qtr'!$17:$19</definedName>
    <definedName name="_xlnm.Print_Titles" localSheetId="4">'3rd Qtr'!$17:$19</definedName>
    <definedName name="_xlnm.Print_Titles" localSheetId="5">'4th Qtr'!$17:$19</definedName>
    <definedName name="_xlnm.Print_Titles" localSheetId="1">'Budget &amp; Revisions'!$6:$8</definedName>
    <definedName name="TemplatePrintArea">'[1]4th Qtr'!#REF!</definedName>
  </definedNames>
  <calcPr calcId="152511"/>
</workbook>
</file>

<file path=xl/calcChain.xml><?xml version="1.0" encoding="utf-8"?>
<calcChain xmlns="http://schemas.openxmlformats.org/spreadsheetml/2006/main">
  <c r="H111" i="7" l="1"/>
  <c r="G111" i="7"/>
  <c r="F111"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F8" i="7"/>
  <c r="B8" i="7"/>
  <c r="G6" i="7"/>
  <c r="B6" i="7"/>
  <c r="J4" i="7"/>
  <c r="G4" i="7"/>
  <c r="B4" i="7"/>
  <c r="C2" i="7"/>
  <c r="H111" i="6"/>
  <c r="G111" i="6"/>
  <c r="F111"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F8" i="6"/>
  <c r="B8" i="6"/>
  <c r="G6" i="6"/>
  <c r="B6" i="6"/>
  <c r="J4" i="6"/>
  <c r="G4" i="6"/>
  <c r="B4" i="6"/>
  <c r="C2" i="6"/>
  <c r="H111" i="5"/>
  <c r="G111" i="5"/>
  <c r="F111"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F8" i="5"/>
  <c r="B8" i="5"/>
  <c r="G6" i="5"/>
  <c r="B6" i="5"/>
  <c r="J4" i="5"/>
  <c r="G4" i="5"/>
  <c r="B4" i="5"/>
  <c r="C2" i="5"/>
  <c r="K111" i="1"/>
  <c r="H111" i="1"/>
  <c r="G111" i="1"/>
  <c r="J111" i="1" s="1"/>
  <c r="J111" i="5" s="1"/>
  <c r="J111" i="6" s="1"/>
  <c r="F111" i="1"/>
  <c r="I111" i="1" s="1"/>
  <c r="I111" i="5" s="1"/>
  <c r="L109" i="1"/>
  <c r="K109" i="1"/>
  <c r="K109" i="5" s="1"/>
  <c r="K109" i="6" s="1"/>
  <c r="K109" i="7" s="1"/>
  <c r="J109" i="1"/>
  <c r="J109" i="5" s="1"/>
  <c r="J109" i="6" s="1"/>
  <c r="J109" i="7" s="1"/>
  <c r="I109" i="1"/>
  <c r="I109" i="5" s="1"/>
  <c r="I109" i="6" s="1"/>
  <c r="I109" i="7" s="1"/>
  <c r="E109" i="1"/>
  <c r="D109" i="1"/>
  <c r="C109" i="1"/>
  <c r="M109" i="1" s="1"/>
  <c r="N109" i="1" s="1"/>
  <c r="B109" i="1"/>
  <c r="B108" i="1"/>
  <c r="K107" i="1"/>
  <c r="K107" i="5" s="1"/>
  <c r="K107" i="6" s="1"/>
  <c r="K107" i="7" s="1"/>
  <c r="J107" i="1"/>
  <c r="J107" i="5" s="1"/>
  <c r="J107" i="6" s="1"/>
  <c r="J107" i="7" s="1"/>
  <c r="I107" i="1"/>
  <c r="I107" i="5" s="1"/>
  <c r="I107" i="6" s="1"/>
  <c r="I107" i="7" s="1"/>
  <c r="E107" i="1"/>
  <c r="D107" i="1"/>
  <c r="C107" i="1"/>
  <c r="B107" i="1"/>
  <c r="L106" i="1"/>
  <c r="K106" i="1"/>
  <c r="K106" i="5" s="1"/>
  <c r="K106" i="6" s="1"/>
  <c r="K106" i="7" s="1"/>
  <c r="J106" i="1"/>
  <c r="J106" i="5" s="1"/>
  <c r="J106" i="6" s="1"/>
  <c r="J106" i="7" s="1"/>
  <c r="I106" i="1"/>
  <c r="I106" i="5" s="1"/>
  <c r="I106" i="6" s="1"/>
  <c r="I106" i="7" s="1"/>
  <c r="E106" i="1"/>
  <c r="D106" i="1"/>
  <c r="C106" i="1"/>
  <c r="B106" i="1"/>
  <c r="K105" i="1"/>
  <c r="K105" i="5" s="1"/>
  <c r="K105" i="6" s="1"/>
  <c r="K105" i="7" s="1"/>
  <c r="J105" i="1"/>
  <c r="J105" i="5" s="1"/>
  <c r="J105" i="6" s="1"/>
  <c r="J105" i="7" s="1"/>
  <c r="I105" i="1"/>
  <c r="I105" i="5" s="1"/>
  <c r="I105" i="6" s="1"/>
  <c r="I105" i="7" s="1"/>
  <c r="E105" i="1"/>
  <c r="D105" i="1"/>
  <c r="C105" i="1"/>
  <c r="B105" i="1"/>
  <c r="L104" i="1"/>
  <c r="K104" i="1"/>
  <c r="K104" i="5" s="1"/>
  <c r="K104" i="6" s="1"/>
  <c r="K104" i="7" s="1"/>
  <c r="J104" i="1"/>
  <c r="J104" i="5" s="1"/>
  <c r="J104" i="6" s="1"/>
  <c r="J104" i="7" s="1"/>
  <c r="I104" i="1"/>
  <c r="I104" i="5" s="1"/>
  <c r="I104" i="6" s="1"/>
  <c r="I104" i="7" s="1"/>
  <c r="E104" i="1"/>
  <c r="D104" i="1"/>
  <c r="C104" i="1"/>
  <c r="B104" i="1"/>
  <c r="K103" i="1"/>
  <c r="K103" i="5" s="1"/>
  <c r="K103" i="6" s="1"/>
  <c r="K103" i="7" s="1"/>
  <c r="J103" i="1"/>
  <c r="J103" i="5" s="1"/>
  <c r="J103" i="6" s="1"/>
  <c r="J103" i="7" s="1"/>
  <c r="I103" i="1"/>
  <c r="I103" i="5" s="1"/>
  <c r="I103" i="6" s="1"/>
  <c r="I103" i="7" s="1"/>
  <c r="E103" i="1"/>
  <c r="D103" i="1"/>
  <c r="C103" i="1"/>
  <c r="B103" i="1"/>
  <c r="L102" i="1"/>
  <c r="K102" i="1"/>
  <c r="K102" i="5" s="1"/>
  <c r="K102" i="6" s="1"/>
  <c r="K102" i="7" s="1"/>
  <c r="J102" i="1"/>
  <c r="J102" i="5" s="1"/>
  <c r="J102" i="6" s="1"/>
  <c r="J102" i="7" s="1"/>
  <c r="I102" i="1"/>
  <c r="I102" i="5" s="1"/>
  <c r="I102" i="6" s="1"/>
  <c r="I102" i="7" s="1"/>
  <c r="E102" i="1"/>
  <c r="D102" i="1"/>
  <c r="C102" i="1"/>
  <c r="B102" i="1"/>
  <c r="K101" i="1"/>
  <c r="K101" i="5" s="1"/>
  <c r="K101" i="6" s="1"/>
  <c r="K101" i="7" s="1"/>
  <c r="J101" i="1"/>
  <c r="J101" i="5" s="1"/>
  <c r="J101" i="6" s="1"/>
  <c r="J101" i="7" s="1"/>
  <c r="I101" i="1"/>
  <c r="I101" i="5" s="1"/>
  <c r="I101" i="6" s="1"/>
  <c r="I101" i="7" s="1"/>
  <c r="E101" i="1"/>
  <c r="D101" i="1"/>
  <c r="C101" i="1"/>
  <c r="L101" i="1" s="1"/>
  <c r="B101" i="1"/>
  <c r="L100" i="1"/>
  <c r="K100" i="1"/>
  <c r="K100" i="5" s="1"/>
  <c r="K100" i="6" s="1"/>
  <c r="K100" i="7" s="1"/>
  <c r="J100" i="1"/>
  <c r="J100" i="5" s="1"/>
  <c r="J100" i="6" s="1"/>
  <c r="J100" i="7" s="1"/>
  <c r="I100" i="1"/>
  <c r="I100" i="5" s="1"/>
  <c r="I100" i="6" s="1"/>
  <c r="I100" i="7" s="1"/>
  <c r="E100" i="1"/>
  <c r="D100" i="1"/>
  <c r="C100" i="1"/>
  <c r="B100" i="1"/>
  <c r="K99" i="1"/>
  <c r="K99" i="5" s="1"/>
  <c r="K99" i="6" s="1"/>
  <c r="K99" i="7" s="1"/>
  <c r="J99" i="1"/>
  <c r="J99" i="5" s="1"/>
  <c r="J99" i="6" s="1"/>
  <c r="J99" i="7" s="1"/>
  <c r="I99" i="1"/>
  <c r="I99" i="5" s="1"/>
  <c r="I99" i="6" s="1"/>
  <c r="I99" i="7" s="1"/>
  <c r="E99" i="1"/>
  <c r="D99" i="1"/>
  <c r="C99" i="1"/>
  <c r="L99" i="1" s="1"/>
  <c r="B99" i="1"/>
  <c r="L98" i="1"/>
  <c r="K98" i="1"/>
  <c r="K98" i="5" s="1"/>
  <c r="K98" i="6" s="1"/>
  <c r="K98" i="7" s="1"/>
  <c r="J98" i="1"/>
  <c r="J98" i="5" s="1"/>
  <c r="J98" i="6" s="1"/>
  <c r="J98" i="7" s="1"/>
  <c r="I98" i="1"/>
  <c r="I98" i="5" s="1"/>
  <c r="I98" i="6" s="1"/>
  <c r="I98" i="7" s="1"/>
  <c r="E98" i="1"/>
  <c r="D98" i="1"/>
  <c r="C98" i="1"/>
  <c r="B98" i="1"/>
  <c r="B97" i="1"/>
  <c r="K96" i="1"/>
  <c r="K96" i="5" s="1"/>
  <c r="K96" i="6" s="1"/>
  <c r="K96" i="7" s="1"/>
  <c r="J96" i="1"/>
  <c r="J96" i="5" s="1"/>
  <c r="J96" i="6" s="1"/>
  <c r="J96" i="7" s="1"/>
  <c r="I96" i="1"/>
  <c r="I96" i="5" s="1"/>
  <c r="I96" i="6" s="1"/>
  <c r="I96" i="7" s="1"/>
  <c r="E96" i="1"/>
  <c r="D96" i="1"/>
  <c r="C96" i="1"/>
  <c r="M96" i="1" s="1"/>
  <c r="N96" i="1" s="1"/>
  <c r="B96" i="1"/>
  <c r="L95" i="1"/>
  <c r="K95" i="1"/>
  <c r="K95" i="5" s="1"/>
  <c r="K95" i="6" s="1"/>
  <c r="K95" i="7" s="1"/>
  <c r="J95" i="1"/>
  <c r="J95" i="5" s="1"/>
  <c r="J95" i="6" s="1"/>
  <c r="J95" i="7" s="1"/>
  <c r="I95" i="1"/>
  <c r="I95" i="5" s="1"/>
  <c r="I95" i="6" s="1"/>
  <c r="I95" i="7" s="1"/>
  <c r="E95" i="1"/>
  <c r="D95" i="1"/>
  <c r="C95" i="1"/>
  <c r="M95" i="1" s="1"/>
  <c r="N95" i="1" s="1"/>
  <c r="B95" i="1"/>
  <c r="N94" i="1"/>
  <c r="K94" i="1"/>
  <c r="K94" i="5" s="1"/>
  <c r="K94" i="6" s="1"/>
  <c r="K94" i="7" s="1"/>
  <c r="J94" i="1"/>
  <c r="J94" i="5" s="1"/>
  <c r="J94" i="6" s="1"/>
  <c r="J94" i="7" s="1"/>
  <c r="I94" i="1"/>
  <c r="I94" i="5" s="1"/>
  <c r="I94" i="6" s="1"/>
  <c r="I94" i="7" s="1"/>
  <c r="E94" i="1"/>
  <c r="D94" i="1"/>
  <c r="C94" i="1"/>
  <c r="M94" i="1" s="1"/>
  <c r="B94" i="1"/>
  <c r="L93" i="1"/>
  <c r="K93" i="1"/>
  <c r="K93" i="5" s="1"/>
  <c r="K93" i="6" s="1"/>
  <c r="K93" i="7" s="1"/>
  <c r="J93" i="1"/>
  <c r="J93" i="5" s="1"/>
  <c r="J93" i="6" s="1"/>
  <c r="J93" i="7" s="1"/>
  <c r="I93" i="1"/>
  <c r="I93" i="5" s="1"/>
  <c r="I93" i="6" s="1"/>
  <c r="I93" i="7" s="1"/>
  <c r="E93" i="1"/>
  <c r="D93" i="1"/>
  <c r="C93" i="1"/>
  <c r="B93" i="1"/>
  <c r="L92" i="1"/>
  <c r="K92" i="1"/>
  <c r="K92" i="5" s="1"/>
  <c r="K92" i="6" s="1"/>
  <c r="K92" i="7" s="1"/>
  <c r="J92" i="1"/>
  <c r="J92" i="5" s="1"/>
  <c r="J92" i="6" s="1"/>
  <c r="J92" i="7" s="1"/>
  <c r="I92" i="1"/>
  <c r="I92" i="5" s="1"/>
  <c r="I92" i="6" s="1"/>
  <c r="I92" i="7" s="1"/>
  <c r="E92" i="1"/>
  <c r="D92" i="1"/>
  <c r="C92" i="1"/>
  <c r="M92" i="1" s="1"/>
  <c r="N92" i="1" s="1"/>
  <c r="B92" i="1"/>
  <c r="K91" i="1"/>
  <c r="K91" i="5" s="1"/>
  <c r="K91" i="6" s="1"/>
  <c r="K91" i="7" s="1"/>
  <c r="J91" i="1"/>
  <c r="J91" i="5" s="1"/>
  <c r="J91" i="6" s="1"/>
  <c r="J91" i="7" s="1"/>
  <c r="I91" i="1"/>
  <c r="I91" i="5" s="1"/>
  <c r="I91" i="6" s="1"/>
  <c r="I91" i="7" s="1"/>
  <c r="E91" i="1"/>
  <c r="D91" i="1"/>
  <c r="C91" i="1"/>
  <c r="L91" i="1" s="1"/>
  <c r="B91" i="1"/>
  <c r="L90" i="1"/>
  <c r="K90" i="1"/>
  <c r="K90" i="5" s="1"/>
  <c r="K90" i="6" s="1"/>
  <c r="K90" i="7" s="1"/>
  <c r="J90" i="1"/>
  <c r="J90" i="5" s="1"/>
  <c r="J90" i="6" s="1"/>
  <c r="J90" i="7" s="1"/>
  <c r="I90" i="1"/>
  <c r="I90" i="5" s="1"/>
  <c r="I90" i="6" s="1"/>
  <c r="I90" i="7" s="1"/>
  <c r="E90" i="1"/>
  <c r="D90" i="1"/>
  <c r="C90" i="1"/>
  <c r="M90" i="1" s="1"/>
  <c r="N90" i="1" s="1"/>
  <c r="B90" i="1"/>
  <c r="K89" i="1"/>
  <c r="K89" i="5" s="1"/>
  <c r="K89" i="6" s="1"/>
  <c r="K89" i="7" s="1"/>
  <c r="J89" i="1"/>
  <c r="J89" i="5" s="1"/>
  <c r="J89" i="6" s="1"/>
  <c r="J89" i="7" s="1"/>
  <c r="I89" i="1"/>
  <c r="I89" i="5" s="1"/>
  <c r="I89" i="6" s="1"/>
  <c r="I89" i="7" s="1"/>
  <c r="E89" i="1"/>
  <c r="D89" i="1"/>
  <c r="C89" i="1"/>
  <c r="L89" i="1" s="1"/>
  <c r="B89" i="1"/>
  <c r="L88" i="1"/>
  <c r="K88" i="1"/>
  <c r="K88" i="5" s="1"/>
  <c r="K88" i="6" s="1"/>
  <c r="K88" i="7" s="1"/>
  <c r="J88" i="1"/>
  <c r="J88" i="5" s="1"/>
  <c r="J88" i="6" s="1"/>
  <c r="J88" i="7" s="1"/>
  <c r="I88" i="1"/>
  <c r="I88" i="5" s="1"/>
  <c r="I88" i="6" s="1"/>
  <c r="I88" i="7" s="1"/>
  <c r="E88" i="1"/>
  <c r="D88" i="1"/>
  <c r="C88" i="1"/>
  <c r="M88" i="1" s="1"/>
  <c r="N88" i="1" s="1"/>
  <c r="B88" i="1"/>
  <c r="K87" i="1"/>
  <c r="K87" i="5" s="1"/>
  <c r="K87" i="6" s="1"/>
  <c r="K87" i="7" s="1"/>
  <c r="J87" i="1"/>
  <c r="J87" i="5" s="1"/>
  <c r="J87" i="6" s="1"/>
  <c r="J87" i="7" s="1"/>
  <c r="I87" i="1"/>
  <c r="I87" i="5" s="1"/>
  <c r="I87" i="6" s="1"/>
  <c r="I87" i="7" s="1"/>
  <c r="E87" i="1"/>
  <c r="D87" i="1"/>
  <c r="C87" i="1"/>
  <c r="L87" i="1" s="1"/>
  <c r="B87" i="1"/>
  <c r="B86" i="1"/>
  <c r="K85" i="1"/>
  <c r="K85" i="5" s="1"/>
  <c r="K85" i="6" s="1"/>
  <c r="K85" i="7" s="1"/>
  <c r="J85" i="1"/>
  <c r="J85" i="5" s="1"/>
  <c r="J85" i="6" s="1"/>
  <c r="J85" i="7" s="1"/>
  <c r="I85" i="1"/>
  <c r="I85" i="5" s="1"/>
  <c r="I85" i="6" s="1"/>
  <c r="I85" i="7" s="1"/>
  <c r="E85" i="1"/>
  <c r="D85" i="1"/>
  <c r="C85" i="1"/>
  <c r="L85" i="1" s="1"/>
  <c r="B85" i="1"/>
  <c r="L84" i="1"/>
  <c r="K84" i="1"/>
  <c r="K84" i="5" s="1"/>
  <c r="K84" i="6" s="1"/>
  <c r="K84" i="7" s="1"/>
  <c r="J84" i="1"/>
  <c r="J84" i="5" s="1"/>
  <c r="J84" i="6" s="1"/>
  <c r="J84" i="7" s="1"/>
  <c r="I84" i="1"/>
  <c r="I84" i="5" s="1"/>
  <c r="I84" i="6" s="1"/>
  <c r="I84" i="7" s="1"/>
  <c r="E84" i="1"/>
  <c r="D84" i="1"/>
  <c r="C84" i="1"/>
  <c r="B84" i="1"/>
  <c r="K83" i="1"/>
  <c r="K83" i="5" s="1"/>
  <c r="K83" i="6" s="1"/>
  <c r="K83" i="7" s="1"/>
  <c r="J83" i="1"/>
  <c r="J83" i="5" s="1"/>
  <c r="J83" i="6" s="1"/>
  <c r="J83" i="7" s="1"/>
  <c r="I83" i="1"/>
  <c r="I83" i="5" s="1"/>
  <c r="I83" i="6" s="1"/>
  <c r="I83" i="7" s="1"/>
  <c r="E83" i="1"/>
  <c r="D83" i="1"/>
  <c r="C83" i="1"/>
  <c r="L83" i="1" s="1"/>
  <c r="B83" i="1"/>
  <c r="L82" i="1"/>
  <c r="K82" i="1"/>
  <c r="K82" i="5" s="1"/>
  <c r="K82" i="6" s="1"/>
  <c r="K82" i="7" s="1"/>
  <c r="J82" i="1"/>
  <c r="J82" i="5" s="1"/>
  <c r="J82" i="6" s="1"/>
  <c r="J82" i="7" s="1"/>
  <c r="I82" i="1"/>
  <c r="I82" i="5" s="1"/>
  <c r="I82" i="6" s="1"/>
  <c r="I82" i="7" s="1"/>
  <c r="E82" i="1"/>
  <c r="D82" i="1"/>
  <c r="C82" i="1"/>
  <c r="B82" i="1"/>
  <c r="K81" i="1"/>
  <c r="K81" i="5" s="1"/>
  <c r="K81" i="6" s="1"/>
  <c r="K81" i="7" s="1"/>
  <c r="J81" i="1"/>
  <c r="J81" i="5" s="1"/>
  <c r="J81" i="6" s="1"/>
  <c r="J81" i="7" s="1"/>
  <c r="I81" i="1"/>
  <c r="I81" i="5" s="1"/>
  <c r="I81" i="6" s="1"/>
  <c r="I81" i="7" s="1"/>
  <c r="E81" i="1"/>
  <c r="D81" i="1"/>
  <c r="C81" i="1"/>
  <c r="L81" i="1" s="1"/>
  <c r="B81" i="1"/>
  <c r="L80" i="1"/>
  <c r="K80" i="1"/>
  <c r="K80" i="5" s="1"/>
  <c r="K80" i="6" s="1"/>
  <c r="K80" i="7" s="1"/>
  <c r="J80" i="1"/>
  <c r="J80" i="5" s="1"/>
  <c r="J80" i="6" s="1"/>
  <c r="J80" i="7" s="1"/>
  <c r="I80" i="1"/>
  <c r="I80" i="5" s="1"/>
  <c r="I80" i="6" s="1"/>
  <c r="I80" i="7" s="1"/>
  <c r="E80" i="1"/>
  <c r="D80" i="1"/>
  <c r="C80" i="1"/>
  <c r="B80" i="1"/>
  <c r="K79" i="1"/>
  <c r="K79" i="5" s="1"/>
  <c r="K79" i="6" s="1"/>
  <c r="K79" i="7" s="1"/>
  <c r="J79" i="1"/>
  <c r="J79" i="5" s="1"/>
  <c r="J79" i="6" s="1"/>
  <c r="J79" i="7" s="1"/>
  <c r="I79" i="1"/>
  <c r="I79" i="5" s="1"/>
  <c r="I79" i="6" s="1"/>
  <c r="I79" i="7" s="1"/>
  <c r="E79" i="1"/>
  <c r="D79" i="1"/>
  <c r="C79" i="1"/>
  <c r="L79" i="1" s="1"/>
  <c r="B79" i="1"/>
  <c r="L78" i="1"/>
  <c r="K78" i="1"/>
  <c r="K78" i="5" s="1"/>
  <c r="K78" i="6" s="1"/>
  <c r="K78" i="7" s="1"/>
  <c r="J78" i="1"/>
  <c r="J78" i="5" s="1"/>
  <c r="J78" i="6" s="1"/>
  <c r="J78" i="7" s="1"/>
  <c r="I78" i="1"/>
  <c r="I78" i="5" s="1"/>
  <c r="I78" i="6" s="1"/>
  <c r="I78" i="7" s="1"/>
  <c r="E78" i="1"/>
  <c r="D78" i="1"/>
  <c r="C78" i="1"/>
  <c r="B78" i="1"/>
  <c r="K77" i="1"/>
  <c r="K77" i="5" s="1"/>
  <c r="K77" i="6" s="1"/>
  <c r="K77" i="7" s="1"/>
  <c r="J77" i="1"/>
  <c r="J77" i="5" s="1"/>
  <c r="J77" i="6" s="1"/>
  <c r="J77" i="7" s="1"/>
  <c r="I77" i="1"/>
  <c r="I77" i="5" s="1"/>
  <c r="I77" i="6" s="1"/>
  <c r="I77" i="7" s="1"/>
  <c r="E77" i="1"/>
  <c r="D77" i="1"/>
  <c r="C77" i="1"/>
  <c r="L77" i="1" s="1"/>
  <c r="B77" i="1"/>
  <c r="L76" i="1"/>
  <c r="K76" i="1"/>
  <c r="K76" i="5" s="1"/>
  <c r="K76" i="6" s="1"/>
  <c r="K76" i="7" s="1"/>
  <c r="J76" i="1"/>
  <c r="J76" i="5" s="1"/>
  <c r="J76" i="6" s="1"/>
  <c r="J76" i="7" s="1"/>
  <c r="I76" i="1"/>
  <c r="I76" i="5" s="1"/>
  <c r="I76" i="6" s="1"/>
  <c r="I76" i="7" s="1"/>
  <c r="E76" i="1"/>
  <c r="D76" i="1"/>
  <c r="C76" i="1"/>
  <c r="B76" i="1"/>
  <c r="B75" i="1"/>
  <c r="K74" i="1"/>
  <c r="K74" i="5" s="1"/>
  <c r="K74" i="6" s="1"/>
  <c r="K74" i="7" s="1"/>
  <c r="J74" i="1"/>
  <c r="J74" i="5" s="1"/>
  <c r="J74" i="6" s="1"/>
  <c r="J74" i="7" s="1"/>
  <c r="I74" i="1"/>
  <c r="I74" i="5" s="1"/>
  <c r="I74" i="6" s="1"/>
  <c r="I74" i="7" s="1"/>
  <c r="E74" i="1"/>
  <c r="D74" i="1"/>
  <c r="C74" i="1"/>
  <c r="L74" i="1" s="1"/>
  <c r="B74" i="1"/>
  <c r="L73" i="1"/>
  <c r="K73" i="1"/>
  <c r="K73" i="5" s="1"/>
  <c r="K73" i="6" s="1"/>
  <c r="K73" i="7" s="1"/>
  <c r="J73" i="1"/>
  <c r="J73" i="5" s="1"/>
  <c r="J73" i="6" s="1"/>
  <c r="J73" i="7" s="1"/>
  <c r="I73" i="1"/>
  <c r="I73" i="5" s="1"/>
  <c r="I73" i="6" s="1"/>
  <c r="I73" i="7" s="1"/>
  <c r="E73" i="1"/>
  <c r="D73" i="1"/>
  <c r="C73" i="1"/>
  <c r="M73" i="1" s="1"/>
  <c r="N73" i="1" s="1"/>
  <c r="B73" i="1"/>
  <c r="K72" i="1"/>
  <c r="K72" i="5" s="1"/>
  <c r="K72" i="6" s="1"/>
  <c r="K72" i="7" s="1"/>
  <c r="J72" i="1"/>
  <c r="J72" i="5" s="1"/>
  <c r="J72" i="6" s="1"/>
  <c r="J72" i="7" s="1"/>
  <c r="I72" i="1"/>
  <c r="I72" i="5" s="1"/>
  <c r="I72" i="6" s="1"/>
  <c r="I72" i="7" s="1"/>
  <c r="E72" i="1"/>
  <c r="D72" i="1"/>
  <c r="C72" i="1"/>
  <c r="L72" i="1" s="1"/>
  <c r="B72" i="1"/>
  <c r="L71" i="1"/>
  <c r="K71" i="1"/>
  <c r="K71" i="5" s="1"/>
  <c r="K71" i="6" s="1"/>
  <c r="K71" i="7" s="1"/>
  <c r="J71" i="1"/>
  <c r="J71" i="5" s="1"/>
  <c r="J71" i="6" s="1"/>
  <c r="J71" i="7" s="1"/>
  <c r="I71" i="1"/>
  <c r="I71" i="5" s="1"/>
  <c r="I71" i="6" s="1"/>
  <c r="I71" i="7" s="1"/>
  <c r="E71" i="1"/>
  <c r="D71" i="1"/>
  <c r="C71" i="1"/>
  <c r="M71" i="1" s="1"/>
  <c r="N71" i="1" s="1"/>
  <c r="B71" i="1"/>
  <c r="K70" i="1"/>
  <c r="K70" i="5" s="1"/>
  <c r="K70" i="6" s="1"/>
  <c r="K70" i="7" s="1"/>
  <c r="J70" i="1"/>
  <c r="J70" i="5" s="1"/>
  <c r="J70" i="6" s="1"/>
  <c r="J70" i="7" s="1"/>
  <c r="I70" i="1"/>
  <c r="I70" i="5" s="1"/>
  <c r="I70" i="6" s="1"/>
  <c r="I70" i="7" s="1"/>
  <c r="E70" i="1"/>
  <c r="D70" i="1"/>
  <c r="C70" i="1"/>
  <c r="L70" i="1" s="1"/>
  <c r="B70" i="1"/>
  <c r="L69" i="1"/>
  <c r="K69" i="1"/>
  <c r="K69" i="5" s="1"/>
  <c r="K69" i="6" s="1"/>
  <c r="K69" i="7" s="1"/>
  <c r="J69" i="1"/>
  <c r="J69" i="5" s="1"/>
  <c r="J69" i="6" s="1"/>
  <c r="J69" i="7" s="1"/>
  <c r="I69" i="1"/>
  <c r="I69" i="5" s="1"/>
  <c r="I69" i="6" s="1"/>
  <c r="I69" i="7" s="1"/>
  <c r="E69" i="1"/>
  <c r="D69" i="1"/>
  <c r="C69" i="1"/>
  <c r="M69" i="1" s="1"/>
  <c r="N69" i="1" s="1"/>
  <c r="B69" i="1"/>
  <c r="K68" i="1"/>
  <c r="K68" i="5" s="1"/>
  <c r="K68" i="6" s="1"/>
  <c r="K68" i="7" s="1"/>
  <c r="J68" i="1"/>
  <c r="J68" i="5" s="1"/>
  <c r="J68" i="6" s="1"/>
  <c r="J68" i="7" s="1"/>
  <c r="I68" i="1"/>
  <c r="I68" i="5" s="1"/>
  <c r="I68" i="6" s="1"/>
  <c r="I68" i="7" s="1"/>
  <c r="E68" i="1"/>
  <c r="D68" i="1"/>
  <c r="C68" i="1"/>
  <c r="L68" i="1" s="1"/>
  <c r="B68" i="1"/>
  <c r="L67" i="1"/>
  <c r="K67" i="1"/>
  <c r="K67" i="5" s="1"/>
  <c r="K67" i="6" s="1"/>
  <c r="K67" i="7" s="1"/>
  <c r="J67" i="1"/>
  <c r="J67" i="5" s="1"/>
  <c r="J67" i="6" s="1"/>
  <c r="J67" i="7" s="1"/>
  <c r="I67" i="1"/>
  <c r="I67" i="5" s="1"/>
  <c r="I67" i="6" s="1"/>
  <c r="I67" i="7" s="1"/>
  <c r="E67" i="1"/>
  <c r="D67" i="1"/>
  <c r="C67" i="1"/>
  <c r="M67" i="1" s="1"/>
  <c r="N67" i="1" s="1"/>
  <c r="B67" i="1"/>
  <c r="K66" i="1"/>
  <c r="K66" i="5" s="1"/>
  <c r="K66" i="6" s="1"/>
  <c r="K66" i="7" s="1"/>
  <c r="J66" i="1"/>
  <c r="J66" i="5" s="1"/>
  <c r="J66" i="6" s="1"/>
  <c r="J66" i="7" s="1"/>
  <c r="I66" i="1"/>
  <c r="I66" i="5" s="1"/>
  <c r="I66" i="6" s="1"/>
  <c r="I66" i="7" s="1"/>
  <c r="E66" i="1"/>
  <c r="D66" i="1"/>
  <c r="C66" i="1"/>
  <c r="L66" i="1" s="1"/>
  <c r="B66" i="1"/>
  <c r="L65" i="1"/>
  <c r="K65" i="1"/>
  <c r="K65" i="5" s="1"/>
  <c r="K65" i="6" s="1"/>
  <c r="K65" i="7" s="1"/>
  <c r="J65" i="1"/>
  <c r="J65" i="5" s="1"/>
  <c r="J65" i="6" s="1"/>
  <c r="J65" i="7" s="1"/>
  <c r="I65" i="1"/>
  <c r="I65" i="5" s="1"/>
  <c r="I65" i="6" s="1"/>
  <c r="I65" i="7" s="1"/>
  <c r="E65" i="1"/>
  <c r="D65" i="1"/>
  <c r="C65" i="1"/>
  <c r="M65" i="1" s="1"/>
  <c r="N65" i="1" s="1"/>
  <c r="B65" i="1"/>
  <c r="B64" i="1"/>
  <c r="L63" i="1"/>
  <c r="K63" i="1"/>
  <c r="K63" i="5" s="1"/>
  <c r="K63" i="6" s="1"/>
  <c r="K63" i="7" s="1"/>
  <c r="J63" i="1"/>
  <c r="J63" i="5" s="1"/>
  <c r="J63" i="6" s="1"/>
  <c r="J63" i="7" s="1"/>
  <c r="I63" i="1"/>
  <c r="I63" i="5" s="1"/>
  <c r="I63" i="6" s="1"/>
  <c r="I63" i="7" s="1"/>
  <c r="E63" i="1"/>
  <c r="D63" i="1"/>
  <c r="C63" i="1"/>
  <c r="B63" i="1"/>
  <c r="K62" i="1"/>
  <c r="K62" i="5" s="1"/>
  <c r="K62" i="6" s="1"/>
  <c r="K62" i="7" s="1"/>
  <c r="J62" i="1"/>
  <c r="J62" i="5" s="1"/>
  <c r="J62" i="6" s="1"/>
  <c r="J62" i="7" s="1"/>
  <c r="I62" i="1"/>
  <c r="I62" i="5" s="1"/>
  <c r="I62" i="6" s="1"/>
  <c r="I62" i="7" s="1"/>
  <c r="E62" i="1"/>
  <c r="D62" i="1"/>
  <c r="C62" i="1"/>
  <c r="L62" i="1" s="1"/>
  <c r="B62" i="1"/>
  <c r="L61" i="1"/>
  <c r="K61" i="1"/>
  <c r="K61" i="5" s="1"/>
  <c r="K61" i="6" s="1"/>
  <c r="K61" i="7" s="1"/>
  <c r="J61" i="1"/>
  <c r="J61" i="5" s="1"/>
  <c r="J61" i="6" s="1"/>
  <c r="J61" i="7" s="1"/>
  <c r="I61" i="1"/>
  <c r="I61" i="5" s="1"/>
  <c r="I61" i="6" s="1"/>
  <c r="I61" i="7" s="1"/>
  <c r="E61" i="1"/>
  <c r="D61" i="1"/>
  <c r="C61" i="1"/>
  <c r="B61" i="1"/>
  <c r="K60" i="1"/>
  <c r="K60" i="5" s="1"/>
  <c r="K60" i="6" s="1"/>
  <c r="K60" i="7" s="1"/>
  <c r="J60" i="1"/>
  <c r="J60" i="5" s="1"/>
  <c r="J60" i="6" s="1"/>
  <c r="J60" i="7" s="1"/>
  <c r="I60" i="1"/>
  <c r="I60" i="5" s="1"/>
  <c r="I60" i="6" s="1"/>
  <c r="I60" i="7" s="1"/>
  <c r="E60" i="1"/>
  <c r="D60" i="1"/>
  <c r="C60" i="1"/>
  <c r="L60" i="1" s="1"/>
  <c r="B60" i="1"/>
  <c r="L59" i="1"/>
  <c r="K59" i="1"/>
  <c r="K59" i="5" s="1"/>
  <c r="K59" i="6" s="1"/>
  <c r="K59" i="7" s="1"/>
  <c r="J59" i="1"/>
  <c r="J59" i="5" s="1"/>
  <c r="J59" i="6" s="1"/>
  <c r="J59" i="7" s="1"/>
  <c r="I59" i="1"/>
  <c r="I59" i="5" s="1"/>
  <c r="I59" i="6" s="1"/>
  <c r="I59" i="7" s="1"/>
  <c r="E59" i="1"/>
  <c r="D59" i="1"/>
  <c r="C59" i="1"/>
  <c r="B59" i="1"/>
  <c r="K58" i="1"/>
  <c r="K58" i="5" s="1"/>
  <c r="K58" i="6" s="1"/>
  <c r="K58" i="7" s="1"/>
  <c r="J58" i="1"/>
  <c r="J58" i="5" s="1"/>
  <c r="J58" i="6" s="1"/>
  <c r="J58" i="7" s="1"/>
  <c r="I58" i="1"/>
  <c r="I58" i="5" s="1"/>
  <c r="I58" i="6" s="1"/>
  <c r="I58" i="7" s="1"/>
  <c r="E58" i="1"/>
  <c r="D58" i="1"/>
  <c r="C58" i="1"/>
  <c r="L58" i="1" s="1"/>
  <c r="B58" i="1"/>
  <c r="L57" i="1"/>
  <c r="K57" i="1"/>
  <c r="K57" i="5" s="1"/>
  <c r="K57" i="6" s="1"/>
  <c r="K57" i="7" s="1"/>
  <c r="J57" i="1"/>
  <c r="J57" i="5" s="1"/>
  <c r="J57" i="6" s="1"/>
  <c r="J57" i="7" s="1"/>
  <c r="I57" i="1"/>
  <c r="I57" i="5" s="1"/>
  <c r="I57" i="6" s="1"/>
  <c r="I57" i="7" s="1"/>
  <c r="E57" i="1"/>
  <c r="D57" i="1"/>
  <c r="C57" i="1"/>
  <c r="B57" i="1"/>
  <c r="K56" i="1"/>
  <c r="K56" i="5" s="1"/>
  <c r="K56" i="6" s="1"/>
  <c r="K56" i="7" s="1"/>
  <c r="J56" i="1"/>
  <c r="J56" i="5" s="1"/>
  <c r="J56" i="6" s="1"/>
  <c r="J56" i="7" s="1"/>
  <c r="I56" i="1"/>
  <c r="I56" i="5" s="1"/>
  <c r="I56" i="6" s="1"/>
  <c r="I56" i="7" s="1"/>
  <c r="E56" i="1"/>
  <c r="D56" i="1"/>
  <c r="C56" i="1"/>
  <c r="L56" i="1" s="1"/>
  <c r="B56" i="1"/>
  <c r="L55" i="1"/>
  <c r="K55" i="1"/>
  <c r="K55" i="5" s="1"/>
  <c r="K55" i="6" s="1"/>
  <c r="K55" i="7" s="1"/>
  <c r="J55" i="1"/>
  <c r="J55" i="5" s="1"/>
  <c r="J55" i="6" s="1"/>
  <c r="J55" i="7" s="1"/>
  <c r="I55" i="1"/>
  <c r="I55" i="5" s="1"/>
  <c r="I55" i="6" s="1"/>
  <c r="I55" i="7" s="1"/>
  <c r="E55" i="1"/>
  <c r="D55" i="1"/>
  <c r="C55" i="1"/>
  <c r="B55" i="1"/>
  <c r="K54" i="1"/>
  <c r="K54" i="5" s="1"/>
  <c r="K54" i="6" s="1"/>
  <c r="K54" i="7" s="1"/>
  <c r="J54" i="1"/>
  <c r="J54" i="5" s="1"/>
  <c r="J54" i="6" s="1"/>
  <c r="J54" i="7" s="1"/>
  <c r="I54" i="1"/>
  <c r="I54" i="5" s="1"/>
  <c r="I54" i="6" s="1"/>
  <c r="I54" i="7" s="1"/>
  <c r="E54" i="1"/>
  <c r="D54" i="1"/>
  <c r="C54" i="1"/>
  <c r="L54" i="1" s="1"/>
  <c r="B54" i="1"/>
  <c r="B53" i="1"/>
  <c r="L52" i="1"/>
  <c r="K52" i="1"/>
  <c r="K52" i="5" s="1"/>
  <c r="K52" i="6" s="1"/>
  <c r="K52" i="7" s="1"/>
  <c r="J52" i="1"/>
  <c r="J52" i="5" s="1"/>
  <c r="J52" i="6" s="1"/>
  <c r="J52" i="7" s="1"/>
  <c r="I52" i="1"/>
  <c r="I52" i="5" s="1"/>
  <c r="I52" i="6" s="1"/>
  <c r="I52" i="7" s="1"/>
  <c r="E52" i="1"/>
  <c r="D52" i="1"/>
  <c r="C52" i="1"/>
  <c r="M52" i="1" s="1"/>
  <c r="N52" i="1" s="1"/>
  <c r="B52" i="1"/>
  <c r="K51" i="1"/>
  <c r="K51" i="5" s="1"/>
  <c r="K51" i="6" s="1"/>
  <c r="K51" i="7" s="1"/>
  <c r="J51" i="1"/>
  <c r="J51" i="5" s="1"/>
  <c r="J51" i="6" s="1"/>
  <c r="J51" i="7" s="1"/>
  <c r="I51" i="1"/>
  <c r="I51" i="5" s="1"/>
  <c r="I51" i="6" s="1"/>
  <c r="I51" i="7" s="1"/>
  <c r="E51" i="1"/>
  <c r="D51" i="1"/>
  <c r="C51" i="1"/>
  <c r="L51" i="1" s="1"/>
  <c r="B51" i="1"/>
  <c r="L50" i="1"/>
  <c r="K50" i="1"/>
  <c r="K50" i="5" s="1"/>
  <c r="K50" i="6" s="1"/>
  <c r="K50" i="7" s="1"/>
  <c r="J50" i="1"/>
  <c r="J50" i="5" s="1"/>
  <c r="J50" i="6" s="1"/>
  <c r="J50" i="7" s="1"/>
  <c r="I50" i="1"/>
  <c r="I50" i="5" s="1"/>
  <c r="I50" i="6" s="1"/>
  <c r="I50" i="7" s="1"/>
  <c r="E50" i="1"/>
  <c r="D50" i="1"/>
  <c r="C50" i="1"/>
  <c r="M50" i="1" s="1"/>
  <c r="N50" i="1" s="1"/>
  <c r="B50" i="1"/>
  <c r="K49" i="1"/>
  <c r="K49" i="5" s="1"/>
  <c r="K49" i="6" s="1"/>
  <c r="K49" i="7" s="1"/>
  <c r="J49" i="1"/>
  <c r="J49" i="5" s="1"/>
  <c r="J49" i="6" s="1"/>
  <c r="J49" i="7" s="1"/>
  <c r="I49" i="1"/>
  <c r="I49" i="5" s="1"/>
  <c r="I49" i="6" s="1"/>
  <c r="I49" i="7" s="1"/>
  <c r="E49" i="1"/>
  <c r="D49" i="1"/>
  <c r="C49" i="1"/>
  <c r="L49" i="1" s="1"/>
  <c r="B49" i="1"/>
  <c r="L48" i="1"/>
  <c r="K48" i="1"/>
  <c r="K48" i="5" s="1"/>
  <c r="K48" i="6" s="1"/>
  <c r="K48" i="7" s="1"/>
  <c r="J48" i="1"/>
  <c r="J48" i="5" s="1"/>
  <c r="J48" i="6" s="1"/>
  <c r="J48" i="7" s="1"/>
  <c r="I48" i="1"/>
  <c r="I48" i="5" s="1"/>
  <c r="I48" i="6" s="1"/>
  <c r="I48" i="7" s="1"/>
  <c r="E48" i="1"/>
  <c r="D48" i="1"/>
  <c r="C48" i="1"/>
  <c r="M48" i="1" s="1"/>
  <c r="N48" i="1" s="1"/>
  <c r="B48" i="1"/>
  <c r="K47" i="1"/>
  <c r="K47" i="5" s="1"/>
  <c r="K47" i="6" s="1"/>
  <c r="K47" i="7" s="1"/>
  <c r="J47" i="1"/>
  <c r="J47" i="5" s="1"/>
  <c r="J47" i="6" s="1"/>
  <c r="J47" i="7" s="1"/>
  <c r="I47" i="1"/>
  <c r="I47" i="5" s="1"/>
  <c r="I47" i="6" s="1"/>
  <c r="I47" i="7" s="1"/>
  <c r="E47" i="1"/>
  <c r="D47" i="1"/>
  <c r="C47" i="1"/>
  <c r="L47" i="1" s="1"/>
  <c r="B47" i="1"/>
  <c r="L46" i="1"/>
  <c r="K46" i="1"/>
  <c r="K46" i="5" s="1"/>
  <c r="K46" i="6" s="1"/>
  <c r="K46" i="7" s="1"/>
  <c r="J46" i="1"/>
  <c r="J46" i="5" s="1"/>
  <c r="J46" i="6" s="1"/>
  <c r="J46" i="7" s="1"/>
  <c r="I46" i="1"/>
  <c r="I46" i="5" s="1"/>
  <c r="I46" i="6" s="1"/>
  <c r="I46" i="7" s="1"/>
  <c r="E46" i="1"/>
  <c r="D46" i="1"/>
  <c r="C46" i="1"/>
  <c r="M46" i="1" s="1"/>
  <c r="N46" i="1" s="1"/>
  <c r="B46" i="1"/>
  <c r="K45" i="1"/>
  <c r="K45" i="5" s="1"/>
  <c r="K45" i="6" s="1"/>
  <c r="K45" i="7" s="1"/>
  <c r="J45" i="1"/>
  <c r="J45" i="5" s="1"/>
  <c r="J45" i="6" s="1"/>
  <c r="J45" i="7" s="1"/>
  <c r="I45" i="1"/>
  <c r="I45" i="5" s="1"/>
  <c r="I45" i="6" s="1"/>
  <c r="I45" i="7" s="1"/>
  <c r="E45" i="1"/>
  <c r="D45" i="1"/>
  <c r="C45" i="1"/>
  <c r="L45" i="1" s="1"/>
  <c r="B45" i="1"/>
  <c r="L44" i="1"/>
  <c r="K44" i="1"/>
  <c r="K44" i="5" s="1"/>
  <c r="K44" i="6" s="1"/>
  <c r="K44" i="7" s="1"/>
  <c r="J44" i="1"/>
  <c r="J44" i="5" s="1"/>
  <c r="J44" i="6" s="1"/>
  <c r="J44" i="7" s="1"/>
  <c r="I44" i="1"/>
  <c r="I44" i="5" s="1"/>
  <c r="I44" i="6" s="1"/>
  <c r="I44" i="7" s="1"/>
  <c r="E44" i="1"/>
  <c r="D44" i="1"/>
  <c r="C44" i="1"/>
  <c r="M44" i="1" s="1"/>
  <c r="N44" i="1" s="1"/>
  <c r="B44" i="1"/>
  <c r="K43" i="1"/>
  <c r="K43" i="5" s="1"/>
  <c r="K43" i="6" s="1"/>
  <c r="K43" i="7" s="1"/>
  <c r="J43" i="1"/>
  <c r="J43" i="5" s="1"/>
  <c r="J43" i="6" s="1"/>
  <c r="J43" i="7" s="1"/>
  <c r="I43" i="1"/>
  <c r="I43" i="5" s="1"/>
  <c r="I43" i="6" s="1"/>
  <c r="I43" i="7" s="1"/>
  <c r="E43" i="1"/>
  <c r="D43" i="1"/>
  <c r="C43" i="1"/>
  <c r="L43" i="1" s="1"/>
  <c r="B43" i="1"/>
  <c r="B42" i="1"/>
  <c r="K41" i="1"/>
  <c r="K41" i="5" s="1"/>
  <c r="K41" i="6" s="1"/>
  <c r="K41" i="7" s="1"/>
  <c r="J41" i="1"/>
  <c r="J41" i="5" s="1"/>
  <c r="J41" i="6" s="1"/>
  <c r="J41" i="7" s="1"/>
  <c r="I41" i="1"/>
  <c r="I41" i="5" s="1"/>
  <c r="I41" i="6" s="1"/>
  <c r="I41" i="7" s="1"/>
  <c r="E41" i="1"/>
  <c r="D41" i="1"/>
  <c r="C41" i="1"/>
  <c r="L41" i="1" s="1"/>
  <c r="B41" i="1"/>
  <c r="L40" i="1"/>
  <c r="K40" i="1"/>
  <c r="K40" i="5" s="1"/>
  <c r="K40" i="6" s="1"/>
  <c r="K40" i="7" s="1"/>
  <c r="J40" i="1"/>
  <c r="J40" i="5" s="1"/>
  <c r="J40" i="6" s="1"/>
  <c r="J40" i="7" s="1"/>
  <c r="I40" i="1"/>
  <c r="I40" i="5" s="1"/>
  <c r="I40" i="6" s="1"/>
  <c r="I40" i="7" s="1"/>
  <c r="E40" i="1"/>
  <c r="D40" i="1"/>
  <c r="C40" i="1"/>
  <c r="B40" i="1"/>
  <c r="K39" i="1"/>
  <c r="K39" i="5" s="1"/>
  <c r="K39" i="6" s="1"/>
  <c r="K39" i="7" s="1"/>
  <c r="J39" i="1"/>
  <c r="J39" i="5" s="1"/>
  <c r="J39" i="6" s="1"/>
  <c r="J39" i="7" s="1"/>
  <c r="I39" i="1"/>
  <c r="I39" i="5" s="1"/>
  <c r="I39" i="6" s="1"/>
  <c r="I39" i="7" s="1"/>
  <c r="E39" i="1"/>
  <c r="D39" i="1"/>
  <c r="C39" i="1"/>
  <c r="L39" i="1" s="1"/>
  <c r="B39" i="1"/>
  <c r="L38" i="1"/>
  <c r="K38" i="1"/>
  <c r="K38" i="5" s="1"/>
  <c r="K38" i="6" s="1"/>
  <c r="K38" i="7" s="1"/>
  <c r="J38" i="1"/>
  <c r="J38" i="5" s="1"/>
  <c r="J38" i="6" s="1"/>
  <c r="J38" i="7" s="1"/>
  <c r="I38" i="1"/>
  <c r="I38" i="5" s="1"/>
  <c r="I38" i="6" s="1"/>
  <c r="I38" i="7" s="1"/>
  <c r="E38" i="1"/>
  <c r="D38" i="1"/>
  <c r="C38" i="1"/>
  <c r="B38" i="1"/>
  <c r="K37" i="1"/>
  <c r="K37" i="5" s="1"/>
  <c r="K37" i="6" s="1"/>
  <c r="K37" i="7" s="1"/>
  <c r="J37" i="1"/>
  <c r="J37" i="5" s="1"/>
  <c r="J37" i="6" s="1"/>
  <c r="J37" i="7" s="1"/>
  <c r="I37" i="1"/>
  <c r="I37" i="5" s="1"/>
  <c r="I37" i="6" s="1"/>
  <c r="I37" i="7" s="1"/>
  <c r="E37" i="1"/>
  <c r="D37" i="1"/>
  <c r="C37" i="1"/>
  <c r="L37" i="1" s="1"/>
  <c r="B37" i="1"/>
  <c r="L36" i="1"/>
  <c r="K36" i="1"/>
  <c r="K36" i="5" s="1"/>
  <c r="K36" i="6" s="1"/>
  <c r="K36" i="7" s="1"/>
  <c r="J36" i="1"/>
  <c r="J36" i="5" s="1"/>
  <c r="J36" i="6" s="1"/>
  <c r="J36" i="7" s="1"/>
  <c r="I36" i="1"/>
  <c r="I36" i="5" s="1"/>
  <c r="I36" i="6" s="1"/>
  <c r="I36" i="7" s="1"/>
  <c r="E36" i="1"/>
  <c r="D36" i="1"/>
  <c r="C36" i="1"/>
  <c r="B36" i="1"/>
  <c r="K35" i="1"/>
  <c r="K35" i="5" s="1"/>
  <c r="K35" i="6" s="1"/>
  <c r="K35" i="7" s="1"/>
  <c r="J35" i="1"/>
  <c r="J35" i="5" s="1"/>
  <c r="J35" i="6" s="1"/>
  <c r="J35" i="7" s="1"/>
  <c r="I35" i="1"/>
  <c r="I35" i="5" s="1"/>
  <c r="I35" i="6" s="1"/>
  <c r="I35" i="7" s="1"/>
  <c r="E35" i="1"/>
  <c r="D35" i="1"/>
  <c r="C35" i="1"/>
  <c r="L35" i="1" s="1"/>
  <c r="B35" i="1"/>
  <c r="L34" i="1"/>
  <c r="K34" i="1"/>
  <c r="K34" i="5" s="1"/>
  <c r="K34" i="6" s="1"/>
  <c r="K34" i="7" s="1"/>
  <c r="J34" i="1"/>
  <c r="J34" i="5" s="1"/>
  <c r="J34" i="6" s="1"/>
  <c r="J34" i="7" s="1"/>
  <c r="I34" i="1"/>
  <c r="I34" i="5" s="1"/>
  <c r="I34" i="6" s="1"/>
  <c r="I34" i="7" s="1"/>
  <c r="E34" i="1"/>
  <c r="D34" i="1"/>
  <c r="C34" i="1"/>
  <c r="B34" i="1"/>
  <c r="K33" i="1"/>
  <c r="K33" i="5" s="1"/>
  <c r="K33" i="6" s="1"/>
  <c r="K33" i="7" s="1"/>
  <c r="J33" i="1"/>
  <c r="J33" i="5" s="1"/>
  <c r="J33" i="6" s="1"/>
  <c r="J33" i="7" s="1"/>
  <c r="I33" i="1"/>
  <c r="I33" i="5" s="1"/>
  <c r="I33" i="6" s="1"/>
  <c r="I33" i="7" s="1"/>
  <c r="E33" i="1"/>
  <c r="D33" i="1"/>
  <c r="C33" i="1"/>
  <c r="L33" i="1" s="1"/>
  <c r="B33" i="1"/>
  <c r="L32" i="1"/>
  <c r="K32" i="1"/>
  <c r="K32" i="5" s="1"/>
  <c r="K32" i="6" s="1"/>
  <c r="K32" i="7" s="1"/>
  <c r="J32" i="1"/>
  <c r="J32" i="5" s="1"/>
  <c r="J32" i="6" s="1"/>
  <c r="J32" i="7" s="1"/>
  <c r="I32" i="1"/>
  <c r="I32" i="5" s="1"/>
  <c r="I32" i="6" s="1"/>
  <c r="I32" i="7" s="1"/>
  <c r="E32" i="1"/>
  <c r="D32" i="1"/>
  <c r="C32" i="1"/>
  <c r="B32" i="1"/>
  <c r="B31" i="1"/>
  <c r="K30" i="1"/>
  <c r="K30" i="5" s="1"/>
  <c r="K30" i="6" s="1"/>
  <c r="K30" i="7" s="1"/>
  <c r="J30" i="1"/>
  <c r="J30" i="5" s="1"/>
  <c r="J30" i="6" s="1"/>
  <c r="J30" i="7" s="1"/>
  <c r="I30" i="1"/>
  <c r="I30" i="5" s="1"/>
  <c r="I30" i="6" s="1"/>
  <c r="I30" i="7" s="1"/>
  <c r="E30" i="1"/>
  <c r="D30" i="1"/>
  <c r="C30" i="1"/>
  <c r="L30" i="1" s="1"/>
  <c r="B30" i="1"/>
  <c r="L29" i="1"/>
  <c r="K29" i="1"/>
  <c r="K29" i="5" s="1"/>
  <c r="K29" i="6" s="1"/>
  <c r="K29" i="7" s="1"/>
  <c r="J29" i="1"/>
  <c r="J29" i="5" s="1"/>
  <c r="J29" i="6" s="1"/>
  <c r="J29" i="7" s="1"/>
  <c r="I29" i="1"/>
  <c r="I29" i="5" s="1"/>
  <c r="I29" i="6" s="1"/>
  <c r="I29" i="7" s="1"/>
  <c r="E29" i="1"/>
  <c r="D29" i="1"/>
  <c r="C29" i="1"/>
  <c r="M29" i="1" s="1"/>
  <c r="N29" i="1" s="1"/>
  <c r="B29" i="1"/>
  <c r="K28" i="1"/>
  <c r="K28" i="5" s="1"/>
  <c r="K28" i="6" s="1"/>
  <c r="K28" i="7" s="1"/>
  <c r="J28" i="1"/>
  <c r="J28" i="5" s="1"/>
  <c r="J28" i="6" s="1"/>
  <c r="J28" i="7" s="1"/>
  <c r="I28" i="1"/>
  <c r="I28" i="5" s="1"/>
  <c r="I28" i="6" s="1"/>
  <c r="I28" i="7" s="1"/>
  <c r="E28" i="1"/>
  <c r="D28" i="1"/>
  <c r="C28" i="1"/>
  <c r="L28" i="1" s="1"/>
  <c r="B28" i="1"/>
  <c r="L27" i="1"/>
  <c r="K27" i="1"/>
  <c r="K27" i="5" s="1"/>
  <c r="K27" i="6" s="1"/>
  <c r="K27" i="7" s="1"/>
  <c r="J27" i="1"/>
  <c r="J27" i="5" s="1"/>
  <c r="J27" i="6" s="1"/>
  <c r="J27" i="7" s="1"/>
  <c r="I27" i="1"/>
  <c r="I27" i="5" s="1"/>
  <c r="I27" i="6" s="1"/>
  <c r="I27" i="7" s="1"/>
  <c r="E27" i="1"/>
  <c r="D27" i="1"/>
  <c r="C27" i="1"/>
  <c r="M27" i="1" s="1"/>
  <c r="N27" i="1" s="1"/>
  <c r="B27" i="1"/>
  <c r="K26" i="1"/>
  <c r="K26" i="5" s="1"/>
  <c r="K26" i="6" s="1"/>
  <c r="K26" i="7" s="1"/>
  <c r="J26" i="1"/>
  <c r="J26" i="5" s="1"/>
  <c r="J26" i="6" s="1"/>
  <c r="J26" i="7" s="1"/>
  <c r="I26" i="1"/>
  <c r="I26" i="5" s="1"/>
  <c r="I26" i="6" s="1"/>
  <c r="I26" i="7" s="1"/>
  <c r="E26" i="1"/>
  <c r="D26" i="1"/>
  <c r="C26" i="1"/>
  <c r="L26" i="1" s="1"/>
  <c r="B26" i="1"/>
  <c r="L25" i="1"/>
  <c r="K25" i="1"/>
  <c r="K25" i="5" s="1"/>
  <c r="K25" i="6" s="1"/>
  <c r="K25" i="7" s="1"/>
  <c r="J25" i="1"/>
  <c r="J25" i="5" s="1"/>
  <c r="J25" i="6" s="1"/>
  <c r="J25" i="7" s="1"/>
  <c r="I25" i="1"/>
  <c r="I25" i="5" s="1"/>
  <c r="I25" i="6" s="1"/>
  <c r="I25" i="7" s="1"/>
  <c r="E25" i="1"/>
  <c r="D25" i="1"/>
  <c r="C25" i="1"/>
  <c r="M25" i="1" s="1"/>
  <c r="N25" i="1" s="1"/>
  <c r="B25" i="1"/>
  <c r="K24" i="1"/>
  <c r="K24" i="5" s="1"/>
  <c r="K24" i="6" s="1"/>
  <c r="K24" i="7" s="1"/>
  <c r="J24" i="1"/>
  <c r="J24" i="5" s="1"/>
  <c r="J24" i="6" s="1"/>
  <c r="J24" i="7" s="1"/>
  <c r="I24" i="1"/>
  <c r="I24" i="5" s="1"/>
  <c r="I24" i="6" s="1"/>
  <c r="I24" i="7" s="1"/>
  <c r="E24" i="1"/>
  <c r="D24" i="1"/>
  <c r="C24" i="1"/>
  <c r="L24" i="1" s="1"/>
  <c r="B24" i="1"/>
  <c r="L23" i="1"/>
  <c r="K23" i="1"/>
  <c r="K23" i="5" s="1"/>
  <c r="K23" i="6" s="1"/>
  <c r="K23" i="7" s="1"/>
  <c r="J23" i="1"/>
  <c r="J23" i="5" s="1"/>
  <c r="J23" i="6" s="1"/>
  <c r="J23" i="7" s="1"/>
  <c r="I23" i="1"/>
  <c r="I23" i="5" s="1"/>
  <c r="I23" i="6" s="1"/>
  <c r="I23" i="7" s="1"/>
  <c r="E23" i="1"/>
  <c r="D23" i="1"/>
  <c r="C23" i="1"/>
  <c r="M23" i="1" s="1"/>
  <c r="N23" i="1" s="1"/>
  <c r="B23" i="1"/>
  <c r="K22" i="1"/>
  <c r="K22" i="5" s="1"/>
  <c r="K22" i="6" s="1"/>
  <c r="K22" i="7" s="1"/>
  <c r="J22" i="1"/>
  <c r="J22" i="5" s="1"/>
  <c r="J22" i="6" s="1"/>
  <c r="J22" i="7" s="1"/>
  <c r="I22" i="1"/>
  <c r="I22" i="5" s="1"/>
  <c r="I22" i="6" s="1"/>
  <c r="I22" i="7" s="1"/>
  <c r="E22" i="1"/>
  <c r="D22" i="1"/>
  <c r="C22" i="1"/>
  <c r="B22" i="1"/>
  <c r="L21" i="1"/>
  <c r="K21" i="1"/>
  <c r="K21" i="5" s="1"/>
  <c r="K21" i="6" s="1"/>
  <c r="K21" i="7" s="1"/>
  <c r="J21" i="1"/>
  <c r="J21" i="5" s="1"/>
  <c r="J21" i="6" s="1"/>
  <c r="J21" i="7" s="1"/>
  <c r="I21" i="1"/>
  <c r="I21" i="5" s="1"/>
  <c r="I21" i="6" s="1"/>
  <c r="I21" i="7" s="1"/>
  <c r="E21" i="1"/>
  <c r="E111" i="1" s="1"/>
  <c r="D21" i="1"/>
  <c r="C21" i="1"/>
  <c r="M21" i="1" s="1"/>
  <c r="N21" i="1" s="1"/>
  <c r="B21" i="1"/>
  <c r="B20" i="1"/>
  <c r="B4" i="1"/>
  <c r="C2" i="1"/>
  <c r="N99" i="8"/>
  <c r="M99" i="8"/>
  <c r="L99" i="8"/>
  <c r="K99" i="8"/>
  <c r="J99" i="8"/>
  <c r="I99" i="8"/>
  <c r="S9" i="8" s="1"/>
  <c r="H99" i="8"/>
  <c r="G99" i="8"/>
  <c r="F99" i="8"/>
  <c r="E99" i="8"/>
  <c r="D99" i="8"/>
  <c r="C99" i="8"/>
  <c r="P10" i="8"/>
  <c r="C21" i="5" s="1"/>
  <c r="V9" i="8"/>
  <c r="T9" i="8"/>
  <c r="U9" i="8" s="1"/>
  <c r="P9" i="8"/>
  <c r="Q9" i="8" s="1"/>
  <c r="R9" i="8" s="1"/>
  <c r="C21" i="6" l="1"/>
  <c r="C21" i="7" s="1"/>
  <c r="V10" i="8"/>
  <c r="W9" i="8"/>
  <c r="S10" i="8"/>
  <c r="Q10" i="8"/>
  <c r="P11" i="8"/>
  <c r="L22" i="1"/>
  <c r="M22" i="1"/>
  <c r="N22" i="1" s="1"/>
  <c r="M21" i="5"/>
  <c r="N21" i="5" s="1"/>
  <c r="L21" i="5"/>
  <c r="D111" i="1"/>
  <c r="M24" i="1"/>
  <c r="N24" i="1" s="1"/>
  <c r="M26" i="1"/>
  <c r="N26" i="1" s="1"/>
  <c r="M28" i="1"/>
  <c r="N28" i="1" s="1"/>
  <c r="M30" i="1"/>
  <c r="N30" i="1" s="1"/>
  <c r="M43" i="1"/>
  <c r="N43" i="1" s="1"/>
  <c r="M45" i="1"/>
  <c r="N45" i="1" s="1"/>
  <c r="M47" i="1"/>
  <c r="N47" i="1" s="1"/>
  <c r="M49" i="1"/>
  <c r="N49" i="1" s="1"/>
  <c r="M51" i="1"/>
  <c r="N51" i="1" s="1"/>
  <c r="M66" i="1"/>
  <c r="N66" i="1" s="1"/>
  <c r="M68" i="1"/>
  <c r="N68" i="1" s="1"/>
  <c r="M70" i="1"/>
  <c r="N70" i="1" s="1"/>
  <c r="M72" i="1"/>
  <c r="N72" i="1" s="1"/>
  <c r="M74" i="1"/>
  <c r="N74" i="1" s="1"/>
  <c r="M87" i="1"/>
  <c r="N87" i="1" s="1"/>
  <c r="M89" i="1"/>
  <c r="N89" i="1" s="1"/>
  <c r="M91" i="1"/>
  <c r="N91" i="1" s="1"/>
  <c r="L94" i="1"/>
  <c r="M100" i="1"/>
  <c r="N100" i="1" s="1"/>
  <c r="M101" i="1"/>
  <c r="N101" i="1" s="1"/>
  <c r="M103" i="1"/>
  <c r="N103" i="1" s="1"/>
  <c r="L103" i="1"/>
  <c r="M33" i="1"/>
  <c r="N33" i="1" s="1"/>
  <c r="M35" i="1"/>
  <c r="N35" i="1" s="1"/>
  <c r="M37" i="1"/>
  <c r="N37" i="1" s="1"/>
  <c r="M39" i="1"/>
  <c r="N39" i="1" s="1"/>
  <c r="M41" i="1"/>
  <c r="N41" i="1" s="1"/>
  <c r="M54" i="1"/>
  <c r="N54" i="1" s="1"/>
  <c r="M56" i="1"/>
  <c r="N56" i="1" s="1"/>
  <c r="M58" i="1"/>
  <c r="N58" i="1" s="1"/>
  <c r="M60" i="1"/>
  <c r="N60" i="1" s="1"/>
  <c r="M62" i="1"/>
  <c r="N62" i="1" s="1"/>
  <c r="M77" i="1"/>
  <c r="N77" i="1" s="1"/>
  <c r="M79" i="1"/>
  <c r="N79" i="1" s="1"/>
  <c r="M81" i="1"/>
  <c r="N81" i="1" s="1"/>
  <c r="M83" i="1"/>
  <c r="N83" i="1" s="1"/>
  <c r="M85" i="1"/>
  <c r="N85" i="1" s="1"/>
  <c r="M105" i="1"/>
  <c r="N105" i="1" s="1"/>
  <c r="L105" i="1"/>
  <c r="M107" i="1"/>
  <c r="N107" i="1" s="1"/>
  <c r="L107" i="1"/>
  <c r="M98" i="1"/>
  <c r="N98" i="1" s="1"/>
  <c r="M99" i="1"/>
  <c r="N99" i="1" s="1"/>
  <c r="M102" i="1"/>
  <c r="N102" i="1" s="1"/>
  <c r="C111" i="1"/>
  <c r="M32" i="1"/>
  <c r="N32" i="1" s="1"/>
  <c r="M34" i="1"/>
  <c r="N34" i="1" s="1"/>
  <c r="M36" i="1"/>
  <c r="N36" i="1" s="1"/>
  <c r="M38" i="1"/>
  <c r="N38" i="1" s="1"/>
  <c r="M40" i="1"/>
  <c r="N40" i="1" s="1"/>
  <c r="M55" i="1"/>
  <c r="N55" i="1" s="1"/>
  <c r="M57" i="1"/>
  <c r="N57" i="1" s="1"/>
  <c r="M59" i="1"/>
  <c r="N59" i="1" s="1"/>
  <c r="M61" i="1"/>
  <c r="N61" i="1" s="1"/>
  <c r="M63" i="1"/>
  <c r="N63" i="1" s="1"/>
  <c r="M76" i="1"/>
  <c r="N76" i="1" s="1"/>
  <c r="M78" i="1"/>
  <c r="N78" i="1" s="1"/>
  <c r="M80" i="1"/>
  <c r="N80" i="1" s="1"/>
  <c r="M82" i="1"/>
  <c r="N82" i="1" s="1"/>
  <c r="M84" i="1"/>
  <c r="N84" i="1" s="1"/>
  <c r="M93" i="1"/>
  <c r="N93" i="1" s="1"/>
  <c r="L96" i="1"/>
  <c r="M104" i="1"/>
  <c r="N104" i="1" s="1"/>
  <c r="K111" i="5"/>
  <c r="K111" i="6" s="1"/>
  <c r="K111" i="7" s="1"/>
  <c r="M106" i="1"/>
  <c r="N106" i="1" s="1"/>
  <c r="I111" i="6"/>
  <c r="I111" i="7"/>
  <c r="J111" i="7"/>
  <c r="M21" i="7" l="1"/>
  <c r="N21" i="7" s="1"/>
  <c r="L21" i="7"/>
  <c r="L111" i="1"/>
  <c r="M111" i="1"/>
  <c r="N111" i="1" s="1"/>
  <c r="C22" i="5"/>
  <c r="P12" i="8"/>
  <c r="Q11" i="8"/>
  <c r="C22" i="7"/>
  <c r="V11" i="8"/>
  <c r="W10" i="8"/>
  <c r="D21" i="5"/>
  <c r="R10" i="8"/>
  <c r="E21" i="5" s="1"/>
  <c r="C22" i="6"/>
  <c r="S11" i="8"/>
  <c r="T10" i="8"/>
  <c r="M21" i="6"/>
  <c r="N21" i="6" s="1"/>
  <c r="L21" i="6"/>
  <c r="X9" i="8"/>
  <c r="L22" i="7" l="1"/>
  <c r="M22" i="7"/>
  <c r="N22" i="7" s="1"/>
  <c r="D21" i="6"/>
  <c r="D22" i="5"/>
  <c r="R11" i="8"/>
  <c r="E22" i="5" s="1"/>
  <c r="E21" i="6"/>
  <c r="E21" i="7" s="1"/>
  <c r="D22" i="6"/>
  <c r="D22" i="7" s="1"/>
  <c r="U10" i="8"/>
  <c r="T11" i="8"/>
  <c r="S12" i="8"/>
  <c r="X10" i="8"/>
  <c r="C23" i="5"/>
  <c r="P13" i="8"/>
  <c r="Q12" i="8"/>
  <c r="M22" i="6"/>
  <c r="N22" i="6" s="1"/>
  <c r="L22" i="6"/>
  <c r="W11" i="8"/>
  <c r="V12" i="8"/>
  <c r="M22" i="5"/>
  <c r="N22" i="5" s="1"/>
  <c r="L22" i="5"/>
  <c r="E22" i="7" l="1"/>
  <c r="C23" i="6"/>
  <c r="D21" i="7"/>
  <c r="W12" i="8"/>
  <c r="V13" i="8"/>
  <c r="X11" i="8"/>
  <c r="D23" i="5"/>
  <c r="R12" i="8"/>
  <c r="E23" i="5" s="1"/>
  <c r="E22" i="6"/>
  <c r="C24" i="6"/>
  <c r="S13" i="8"/>
  <c r="T12" i="8"/>
  <c r="C24" i="5"/>
  <c r="P14" i="8"/>
  <c r="Q13" i="8"/>
  <c r="M23" i="5"/>
  <c r="N23" i="5" s="1"/>
  <c r="L23" i="5"/>
  <c r="D23" i="6"/>
  <c r="U11" i="8"/>
  <c r="C25" i="5" l="1"/>
  <c r="Q14" i="8"/>
  <c r="P15" i="8"/>
  <c r="M24" i="5"/>
  <c r="N24" i="5" s="1"/>
  <c r="L24" i="5"/>
  <c r="D23" i="7"/>
  <c r="U12" i="8"/>
  <c r="E24" i="6" s="1"/>
  <c r="V14" i="8"/>
  <c r="W13" i="8"/>
  <c r="E23" i="6"/>
  <c r="D24" i="5"/>
  <c r="D24" i="6" s="1"/>
  <c r="R13" i="8"/>
  <c r="E24" i="5" s="1"/>
  <c r="S14" i="8"/>
  <c r="T13" i="8"/>
  <c r="X12" i="8"/>
  <c r="M23" i="6"/>
  <c r="N23" i="6" s="1"/>
  <c r="L23" i="6"/>
  <c r="C23" i="7"/>
  <c r="M24" i="6"/>
  <c r="N24" i="6" s="1"/>
  <c r="L24" i="6"/>
  <c r="C24" i="7"/>
  <c r="D24" i="7" l="1"/>
  <c r="U13" i="8"/>
  <c r="D25" i="5"/>
  <c r="D25" i="6" s="1"/>
  <c r="R14" i="8"/>
  <c r="E25" i="5" s="1"/>
  <c r="S15" i="8"/>
  <c r="T14" i="8"/>
  <c r="M25" i="5"/>
  <c r="N25" i="5" s="1"/>
  <c r="L25" i="5"/>
  <c r="L24" i="7"/>
  <c r="M24" i="7"/>
  <c r="N24" i="7" s="1"/>
  <c r="M23" i="7"/>
  <c r="N23" i="7" s="1"/>
  <c r="L23" i="7"/>
  <c r="E24" i="7"/>
  <c r="C25" i="6"/>
  <c r="X13" i="8"/>
  <c r="E23" i="7"/>
  <c r="V15" i="8"/>
  <c r="W14" i="8"/>
  <c r="C26" i="5"/>
  <c r="P16" i="8"/>
  <c r="Q15" i="8"/>
  <c r="D25" i="7" l="1"/>
  <c r="M26" i="5"/>
  <c r="N26" i="5" s="1"/>
  <c r="L26" i="5"/>
  <c r="C26" i="6"/>
  <c r="D26" i="6"/>
  <c r="D26" i="7" s="1"/>
  <c r="U14" i="8"/>
  <c r="X14" i="8"/>
  <c r="W15" i="8"/>
  <c r="V16" i="8"/>
  <c r="D26" i="5"/>
  <c r="R15" i="8"/>
  <c r="E26" i="5" s="1"/>
  <c r="C27" i="5"/>
  <c r="P17" i="8"/>
  <c r="Q16" i="8"/>
  <c r="M25" i="6"/>
  <c r="N25" i="6" s="1"/>
  <c r="L25" i="6"/>
  <c r="C25" i="7"/>
  <c r="C27" i="6"/>
  <c r="S16" i="8"/>
  <c r="T15" i="8"/>
  <c r="E25" i="6"/>
  <c r="M27" i="6" l="1"/>
  <c r="N27" i="6" s="1"/>
  <c r="L27" i="6"/>
  <c r="M25" i="7"/>
  <c r="N25" i="7" s="1"/>
  <c r="L25" i="7"/>
  <c r="D27" i="5"/>
  <c r="R16" i="8"/>
  <c r="E27" i="5" s="1"/>
  <c r="E25" i="7"/>
  <c r="E26" i="6"/>
  <c r="E26" i="7" s="1"/>
  <c r="D27" i="6"/>
  <c r="U15" i="8"/>
  <c r="E27" i="6" s="1"/>
  <c r="C28" i="5"/>
  <c r="Q17" i="8"/>
  <c r="P18" i="8"/>
  <c r="V17" i="8"/>
  <c r="W16" i="8"/>
  <c r="S17" i="8"/>
  <c r="T16" i="8"/>
  <c r="M27" i="5"/>
  <c r="N27" i="5" s="1"/>
  <c r="L27" i="5"/>
  <c r="D27" i="7"/>
  <c r="X15" i="8"/>
  <c r="M26" i="6"/>
  <c r="N26" i="6" s="1"/>
  <c r="L26" i="6"/>
  <c r="C26" i="7"/>
  <c r="C27" i="7"/>
  <c r="L26" i="7" l="1"/>
  <c r="M26" i="7"/>
  <c r="N26" i="7" s="1"/>
  <c r="C29" i="5"/>
  <c r="Q18" i="8"/>
  <c r="P19" i="8"/>
  <c r="C29" i="6"/>
  <c r="T17" i="8"/>
  <c r="S18" i="8"/>
  <c r="V18" i="8"/>
  <c r="W17" i="8"/>
  <c r="M27" i="7"/>
  <c r="N27" i="7" s="1"/>
  <c r="L27" i="7"/>
  <c r="E27" i="7"/>
  <c r="U16" i="8"/>
  <c r="X16" i="8"/>
  <c r="D28" i="5"/>
  <c r="D28" i="6" s="1"/>
  <c r="D28" i="7" s="1"/>
  <c r="R17" i="8"/>
  <c r="E28" i="5" s="1"/>
  <c r="M28" i="5"/>
  <c r="N28" i="5" s="1"/>
  <c r="L28" i="5"/>
  <c r="C28" i="6"/>
  <c r="M28" i="6" l="1"/>
  <c r="N28" i="6" s="1"/>
  <c r="L28" i="6"/>
  <c r="C28" i="7"/>
  <c r="E28" i="6"/>
  <c r="S19" i="8"/>
  <c r="T18" i="8"/>
  <c r="D29" i="5"/>
  <c r="R18" i="8"/>
  <c r="E29" i="5" s="1"/>
  <c r="D29" i="7"/>
  <c r="X17" i="8"/>
  <c r="D29" i="6"/>
  <c r="U17" i="8"/>
  <c r="E29" i="6" s="1"/>
  <c r="M29" i="5"/>
  <c r="N29" i="5" s="1"/>
  <c r="L29" i="5"/>
  <c r="E28" i="7"/>
  <c r="W18" i="8"/>
  <c r="V19" i="8"/>
  <c r="M29" i="6"/>
  <c r="N29" i="6" s="1"/>
  <c r="L29" i="6"/>
  <c r="C29" i="7"/>
  <c r="C30" i="5"/>
  <c r="P20" i="8"/>
  <c r="Q19" i="8"/>
  <c r="M30" i="5" l="1"/>
  <c r="N30" i="5" s="1"/>
  <c r="L30" i="5"/>
  <c r="V20" i="8"/>
  <c r="W19" i="8"/>
  <c r="X19" i="8" s="1"/>
  <c r="E29" i="7"/>
  <c r="U18" i="8"/>
  <c r="L28" i="7"/>
  <c r="M28" i="7"/>
  <c r="N28" i="7" s="1"/>
  <c r="M29" i="7"/>
  <c r="N29" i="7" s="1"/>
  <c r="L29" i="7"/>
  <c r="X18" i="8"/>
  <c r="T19" i="8"/>
  <c r="U19" i="8" s="1"/>
  <c r="S20" i="8"/>
  <c r="D30" i="5"/>
  <c r="D30" i="6" s="1"/>
  <c r="D30" i="7" s="1"/>
  <c r="R19" i="8"/>
  <c r="E30" i="5" s="1"/>
  <c r="C30" i="6"/>
  <c r="P21" i="8"/>
  <c r="Q20" i="8"/>
  <c r="R20" i="8" s="1"/>
  <c r="C32" i="5" l="1"/>
  <c r="Q21" i="8"/>
  <c r="P22" i="8"/>
  <c r="C32" i="6"/>
  <c r="S21" i="8"/>
  <c r="T20" i="8"/>
  <c r="E30" i="6"/>
  <c r="E30" i="7" s="1"/>
  <c r="V21" i="8"/>
  <c r="W20" i="8"/>
  <c r="M30" i="6"/>
  <c r="N30" i="6" s="1"/>
  <c r="L30" i="6"/>
  <c r="C30" i="7"/>
  <c r="M32" i="6" l="1"/>
  <c r="N32" i="6" s="1"/>
  <c r="L32" i="6"/>
  <c r="C33" i="5"/>
  <c r="P23" i="8"/>
  <c r="Q22" i="8"/>
  <c r="D32" i="5"/>
  <c r="R21" i="8"/>
  <c r="E32" i="5" s="1"/>
  <c r="C32" i="7"/>
  <c r="X20" i="8"/>
  <c r="D32" i="6"/>
  <c r="D32" i="7" s="1"/>
  <c r="U20" i="8"/>
  <c r="E32" i="6" s="1"/>
  <c r="M30" i="7"/>
  <c r="N30" i="7" s="1"/>
  <c r="L30" i="7"/>
  <c r="V22" i="8"/>
  <c r="W21" i="8"/>
  <c r="C33" i="6"/>
  <c r="C33" i="7" s="1"/>
  <c r="S22" i="8"/>
  <c r="T21" i="8"/>
  <c r="L32" i="5"/>
  <c r="M32" i="5"/>
  <c r="N32" i="5" s="1"/>
  <c r="L33" i="7" l="1"/>
  <c r="M33" i="7"/>
  <c r="N33" i="7" s="1"/>
  <c r="M32" i="7"/>
  <c r="N32" i="7" s="1"/>
  <c r="L32" i="7"/>
  <c r="C34" i="5"/>
  <c r="P24" i="8"/>
  <c r="Q23" i="8"/>
  <c r="C34" i="6"/>
  <c r="T22" i="8"/>
  <c r="S23" i="8"/>
  <c r="M33" i="5"/>
  <c r="N33" i="5" s="1"/>
  <c r="L33" i="5"/>
  <c r="U21" i="8"/>
  <c r="V23" i="8"/>
  <c r="W22" i="8"/>
  <c r="E32" i="7"/>
  <c r="L33" i="6"/>
  <c r="M33" i="6"/>
  <c r="N33" i="6" s="1"/>
  <c r="X21" i="8"/>
  <c r="D33" i="5"/>
  <c r="D33" i="6" s="1"/>
  <c r="D33" i="7" s="1"/>
  <c r="R22" i="8"/>
  <c r="E33" i="5" s="1"/>
  <c r="M34" i="6" l="1"/>
  <c r="N34" i="6" s="1"/>
  <c r="L34" i="6"/>
  <c r="D34" i="5"/>
  <c r="R23" i="8"/>
  <c r="E34" i="5" s="1"/>
  <c r="V24" i="8"/>
  <c r="W23" i="8"/>
  <c r="C34" i="7"/>
  <c r="E33" i="6"/>
  <c r="E33" i="7" s="1"/>
  <c r="S24" i="8"/>
  <c r="T23" i="8"/>
  <c r="C35" i="5"/>
  <c r="C35" i="6" s="1"/>
  <c r="Q24" i="8"/>
  <c r="P25" i="8"/>
  <c r="X22" i="8"/>
  <c r="D34" i="6"/>
  <c r="D34" i="7" s="1"/>
  <c r="U22" i="8"/>
  <c r="E34" i="6" s="1"/>
  <c r="L34" i="5"/>
  <c r="M34" i="5"/>
  <c r="N34" i="5" s="1"/>
  <c r="L35" i="6" l="1"/>
  <c r="M35" i="6"/>
  <c r="N35" i="6" s="1"/>
  <c r="C35" i="7"/>
  <c r="C36" i="5"/>
  <c r="Q25" i="8"/>
  <c r="P26" i="8"/>
  <c r="M34" i="7"/>
  <c r="N34" i="7" s="1"/>
  <c r="L34" i="7"/>
  <c r="S25" i="8"/>
  <c r="T24" i="8"/>
  <c r="D35" i="5"/>
  <c r="R24" i="8"/>
  <c r="E35" i="5" s="1"/>
  <c r="X23" i="8"/>
  <c r="M35" i="5"/>
  <c r="N35" i="5" s="1"/>
  <c r="L35" i="5"/>
  <c r="W24" i="8"/>
  <c r="V25" i="8"/>
  <c r="E34" i="7"/>
  <c r="D35" i="6"/>
  <c r="D35" i="7" s="1"/>
  <c r="U23" i="8"/>
  <c r="E35" i="6" s="1"/>
  <c r="L36" i="5" l="1"/>
  <c r="M36" i="5"/>
  <c r="N36" i="5" s="1"/>
  <c r="V26" i="8"/>
  <c r="W25" i="8"/>
  <c r="X24" i="8"/>
  <c r="E35" i="7"/>
  <c r="U24" i="8"/>
  <c r="E36" i="6" s="1"/>
  <c r="L35" i="7"/>
  <c r="M35" i="7"/>
  <c r="N35" i="7" s="1"/>
  <c r="T25" i="8"/>
  <c r="S26" i="8"/>
  <c r="C37" i="5"/>
  <c r="P27" i="8"/>
  <c r="Q26" i="8"/>
  <c r="C36" i="6"/>
  <c r="D36" i="5"/>
  <c r="D36" i="6" s="1"/>
  <c r="D36" i="7" s="1"/>
  <c r="R25" i="8"/>
  <c r="E36" i="5" s="1"/>
  <c r="W26" i="8" l="1"/>
  <c r="V27" i="8"/>
  <c r="E36" i="7"/>
  <c r="M36" i="6"/>
  <c r="N36" i="6" s="1"/>
  <c r="L36" i="6"/>
  <c r="C36" i="7"/>
  <c r="U25" i="8"/>
  <c r="M37" i="5"/>
  <c r="N37" i="5" s="1"/>
  <c r="L37" i="5"/>
  <c r="C38" i="6"/>
  <c r="T26" i="8"/>
  <c r="S27" i="8"/>
  <c r="D37" i="5"/>
  <c r="D37" i="6" s="1"/>
  <c r="D37" i="7" s="1"/>
  <c r="R26" i="8"/>
  <c r="E37" i="5" s="1"/>
  <c r="C38" i="5"/>
  <c r="P28" i="8"/>
  <c r="Q27" i="8"/>
  <c r="C37" i="6"/>
  <c r="X25" i="8"/>
  <c r="M38" i="6" l="1"/>
  <c r="N38" i="6" s="1"/>
  <c r="L38" i="6"/>
  <c r="D38" i="5"/>
  <c r="R27" i="8"/>
  <c r="E38" i="5" s="1"/>
  <c r="M36" i="7"/>
  <c r="N36" i="7" s="1"/>
  <c r="L36" i="7"/>
  <c r="W27" i="8"/>
  <c r="V28" i="8"/>
  <c r="X26" i="8"/>
  <c r="L37" i="6"/>
  <c r="M37" i="6"/>
  <c r="N37" i="6" s="1"/>
  <c r="C37" i="7"/>
  <c r="C39" i="5"/>
  <c r="P29" i="8"/>
  <c r="Q28" i="8"/>
  <c r="T27" i="8"/>
  <c r="S28" i="8"/>
  <c r="L38" i="5"/>
  <c r="M38" i="5"/>
  <c r="N38" i="5" s="1"/>
  <c r="D38" i="6"/>
  <c r="D38" i="7" s="1"/>
  <c r="U26" i="8"/>
  <c r="E38" i="6" s="1"/>
  <c r="E37" i="6"/>
  <c r="E37" i="7" s="1"/>
  <c r="C38" i="7"/>
  <c r="U27" i="8" l="1"/>
  <c r="M39" i="5"/>
  <c r="N39" i="5" s="1"/>
  <c r="L39" i="5"/>
  <c r="X27" i="8"/>
  <c r="C39" i="6"/>
  <c r="E38" i="7"/>
  <c r="M38" i="7"/>
  <c r="N38" i="7" s="1"/>
  <c r="L38" i="7"/>
  <c r="D39" i="5"/>
  <c r="D39" i="6" s="1"/>
  <c r="D39" i="7" s="1"/>
  <c r="R28" i="8"/>
  <c r="E39" i="5" s="1"/>
  <c r="L37" i="7"/>
  <c r="M37" i="7"/>
  <c r="N37" i="7" s="1"/>
  <c r="S29" i="8"/>
  <c r="T28" i="8"/>
  <c r="C40" i="5"/>
  <c r="C40" i="6" s="1"/>
  <c r="P30" i="8"/>
  <c r="Q29" i="8"/>
  <c r="W28" i="8"/>
  <c r="V29" i="8"/>
  <c r="M40" i="6" l="1"/>
  <c r="N40" i="6" s="1"/>
  <c r="L40" i="6"/>
  <c r="C40" i="7"/>
  <c r="S30" i="8"/>
  <c r="T29" i="8"/>
  <c r="V30" i="8"/>
  <c r="W29" i="8"/>
  <c r="C41" i="5"/>
  <c r="C41" i="6" s="1"/>
  <c r="P31" i="8"/>
  <c r="Q30" i="8"/>
  <c r="L39" i="6"/>
  <c r="M39" i="6"/>
  <c r="N39" i="6" s="1"/>
  <c r="C39" i="7"/>
  <c r="E39" i="7"/>
  <c r="E39" i="6"/>
  <c r="D40" i="5"/>
  <c r="R29" i="8"/>
  <c r="E40" i="5" s="1"/>
  <c r="X28" i="8"/>
  <c r="L40" i="5"/>
  <c r="M40" i="5"/>
  <c r="N40" i="5" s="1"/>
  <c r="D40" i="6"/>
  <c r="D40" i="7" s="1"/>
  <c r="U28" i="8"/>
  <c r="L41" i="6" l="1"/>
  <c r="M41" i="6"/>
  <c r="N41" i="6" s="1"/>
  <c r="C41" i="7"/>
  <c r="D41" i="5"/>
  <c r="R30" i="8"/>
  <c r="E41" i="5" s="1"/>
  <c r="W30" i="8"/>
  <c r="X30" i="8" s="1"/>
  <c r="V31" i="8"/>
  <c r="L39" i="7"/>
  <c r="M39" i="7"/>
  <c r="N39" i="7" s="1"/>
  <c r="P32" i="8"/>
  <c r="Q31" i="8"/>
  <c r="R31" i="8" s="1"/>
  <c r="M40" i="7"/>
  <c r="N40" i="7" s="1"/>
  <c r="L40" i="7"/>
  <c r="M41" i="5"/>
  <c r="N41" i="5" s="1"/>
  <c r="L41" i="5"/>
  <c r="D41" i="6"/>
  <c r="U29" i="8"/>
  <c r="E41" i="6" s="1"/>
  <c r="E40" i="6"/>
  <c r="E40" i="7" s="1"/>
  <c r="D41" i="7"/>
  <c r="X29" i="8"/>
  <c r="E41" i="7" s="1"/>
  <c r="S31" i="8"/>
  <c r="T30" i="8"/>
  <c r="U30" i="8" s="1"/>
  <c r="W31" i="8" l="1"/>
  <c r="V32" i="8"/>
  <c r="L41" i="7"/>
  <c r="M41" i="7"/>
  <c r="N41" i="7" s="1"/>
  <c r="C43" i="5"/>
  <c r="P33" i="8"/>
  <c r="Q32" i="8"/>
  <c r="S32" i="8"/>
  <c r="T31" i="8"/>
  <c r="S33" i="8" l="1"/>
  <c r="T32" i="8"/>
  <c r="D43" i="5"/>
  <c r="D43" i="6" s="1"/>
  <c r="D43" i="7" s="1"/>
  <c r="R32" i="8"/>
  <c r="E43" i="5" s="1"/>
  <c r="U31" i="8"/>
  <c r="E43" i="6" s="1"/>
  <c r="C44" i="5"/>
  <c r="Q33" i="8"/>
  <c r="P34" i="8"/>
  <c r="V33" i="8"/>
  <c r="W32" i="8"/>
  <c r="M43" i="5"/>
  <c r="N43" i="5" s="1"/>
  <c r="L43" i="5"/>
  <c r="X31" i="8"/>
  <c r="C43" i="6"/>
  <c r="V34" i="8" l="1"/>
  <c r="W33" i="8"/>
  <c r="M44" i="5"/>
  <c r="N44" i="5" s="1"/>
  <c r="L44" i="5"/>
  <c r="U32" i="8"/>
  <c r="M43" i="6"/>
  <c r="N43" i="6" s="1"/>
  <c r="L43" i="6"/>
  <c r="C43" i="7"/>
  <c r="T33" i="8"/>
  <c r="S34" i="8"/>
  <c r="C45" i="5"/>
  <c r="C45" i="6" s="1"/>
  <c r="Q34" i="8"/>
  <c r="P35" i="8"/>
  <c r="E43" i="7"/>
  <c r="X32" i="8"/>
  <c r="D44" i="5"/>
  <c r="D44" i="6" s="1"/>
  <c r="D44" i="7" s="1"/>
  <c r="R33" i="8"/>
  <c r="E44" i="5" s="1"/>
  <c r="C44" i="6"/>
  <c r="M45" i="6" l="1"/>
  <c r="N45" i="6" s="1"/>
  <c r="L45" i="6"/>
  <c r="C45" i="7"/>
  <c r="D45" i="6"/>
  <c r="U33" i="8"/>
  <c r="E44" i="7"/>
  <c r="D45" i="5"/>
  <c r="R34" i="8"/>
  <c r="E45" i="5" s="1"/>
  <c r="E44" i="6"/>
  <c r="D45" i="7"/>
  <c r="X33" i="8"/>
  <c r="M44" i="6"/>
  <c r="N44" i="6" s="1"/>
  <c r="L44" i="6"/>
  <c r="C44" i="7"/>
  <c r="M43" i="7"/>
  <c r="N43" i="7" s="1"/>
  <c r="L43" i="7"/>
  <c r="W34" i="8"/>
  <c r="V35" i="8"/>
  <c r="C46" i="5"/>
  <c r="P36" i="8"/>
  <c r="Q35" i="8"/>
  <c r="M45" i="5"/>
  <c r="N45" i="5" s="1"/>
  <c r="L45" i="5"/>
  <c r="S35" i="8"/>
  <c r="T34" i="8"/>
  <c r="M45" i="7" l="1"/>
  <c r="N45" i="7" s="1"/>
  <c r="L45" i="7"/>
  <c r="D46" i="5"/>
  <c r="R35" i="8"/>
  <c r="E46" i="5" s="1"/>
  <c r="M44" i="7"/>
  <c r="N44" i="7" s="1"/>
  <c r="L44" i="7"/>
  <c r="M46" i="5"/>
  <c r="N46" i="5" s="1"/>
  <c r="L46" i="5"/>
  <c r="D46" i="6"/>
  <c r="D46" i="7" s="1"/>
  <c r="U34" i="8"/>
  <c r="E46" i="6" s="1"/>
  <c r="C47" i="7"/>
  <c r="W35" i="8"/>
  <c r="V36" i="8"/>
  <c r="C47" i="6"/>
  <c r="T35" i="8"/>
  <c r="S36" i="8"/>
  <c r="X34" i="8"/>
  <c r="E46" i="7" s="1"/>
  <c r="C46" i="6"/>
  <c r="C47" i="5"/>
  <c r="Q36" i="8"/>
  <c r="P37" i="8"/>
  <c r="E45" i="6"/>
  <c r="E45" i="7" s="1"/>
  <c r="M46" i="6" l="1"/>
  <c r="N46" i="6" s="1"/>
  <c r="L46" i="6"/>
  <c r="C46" i="7"/>
  <c r="M47" i="7"/>
  <c r="N47" i="7" s="1"/>
  <c r="L47" i="7"/>
  <c r="C48" i="5"/>
  <c r="Q37" i="8"/>
  <c r="P38" i="8"/>
  <c r="M47" i="6"/>
  <c r="N47" i="6" s="1"/>
  <c r="L47" i="6"/>
  <c r="D47" i="6"/>
  <c r="U35" i="8"/>
  <c r="E47" i="6" s="1"/>
  <c r="D47" i="5"/>
  <c r="R36" i="8"/>
  <c r="E47" i="5" s="1"/>
  <c r="V37" i="8"/>
  <c r="W36" i="8"/>
  <c r="M47" i="5"/>
  <c r="N47" i="5" s="1"/>
  <c r="L47" i="5"/>
  <c r="C48" i="6"/>
  <c r="C48" i="7" s="1"/>
  <c r="S37" i="8"/>
  <c r="T36" i="8"/>
  <c r="D47" i="7"/>
  <c r="X35" i="8"/>
  <c r="E47" i="7" s="1"/>
  <c r="L48" i="7" l="1"/>
  <c r="M48" i="7"/>
  <c r="N48" i="7" s="1"/>
  <c r="C49" i="5"/>
  <c r="P39" i="8"/>
  <c r="Q38" i="8"/>
  <c r="D48" i="5"/>
  <c r="R37" i="8"/>
  <c r="E48" i="5" s="1"/>
  <c r="M46" i="7"/>
  <c r="N46" i="7" s="1"/>
  <c r="L46" i="7"/>
  <c r="D48" i="6"/>
  <c r="U36" i="8"/>
  <c r="E48" i="6" s="1"/>
  <c r="M48" i="6"/>
  <c r="N48" i="6" s="1"/>
  <c r="L48" i="6"/>
  <c r="C49" i="7"/>
  <c r="V38" i="8"/>
  <c r="W37" i="8"/>
  <c r="M48" i="5"/>
  <c r="N48" i="5" s="1"/>
  <c r="L48" i="5"/>
  <c r="C49" i="6"/>
  <c r="S38" i="8"/>
  <c r="T37" i="8"/>
  <c r="D48" i="7"/>
  <c r="X36" i="8"/>
  <c r="E48" i="7" s="1"/>
  <c r="C50" i="5" l="1"/>
  <c r="P40" i="8"/>
  <c r="Q39" i="8"/>
  <c r="C50" i="6"/>
  <c r="S39" i="8"/>
  <c r="T38" i="8"/>
  <c r="X37" i="8"/>
  <c r="M49" i="6"/>
  <c r="N49" i="6" s="1"/>
  <c r="L49" i="6"/>
  <c r="C50" i="7"/>
  <c r="V39" i="8"/>
  <c r="W38" i="8"/>
  <c r="M49" i="5"/>
  <c r="N49" i="5" s="1"/>
  <c r="L49" i="5"/>
  <c r="M49" i="7"/>
  <c r="N49" i="7" s="1"/>
  <c r="L49" i="7"/>
  <c r="U37" i="8"/>
  <c r="E49" i="6" s="1"/>
  <c r="D49" i="5"/>
  <c r="D49" i="6" s="1"/>
  <c r="D49" i="7" s="1"/>
  <c r="R38" i="8"/>
  <c r="E49" i="5" s="1"/>
  <c r="V40" i="8" l="1"/>
  <c r="W39" i="8"/>
  <c r="E49" i="7"/>
  <c r="M50" i="6"/>
  <c r="N50" i="6" s="1"/>
  <c r="L50" i="6"/>
  <c r="L50" i="7"/>
  <c r="M50" i="7"/>
  <c r="N50" i="7" s="1"/>
  <c r="D50" i="5"/>
  <c r="R39" i="8"/>
  <c r="E50" i="5" s="1"/>
  <c r="D50" i="6"/>
  <c r="U38" i="8"/>
  <c r="E50" i="6" s="1"/>
  <c r="C51" i="5"/>
  <c r="P41" i="8"/>
  <c r="Q40" i="8"/>
  <c r="D50" i="7"/>
  <c r="X38" i="8"/>
  <c r="C51" i="6"/>
  <c r="T39" i="8"/>
  <c r="S40" i="8"/>
  <c r="M50" i="5"/>
  <c r="N50" i="5" s="1"/>
  <c r="L50" i="5"/>
  <c r="S41" i="8" l="1"/>
  <c r="T40" i="8"/>
  <c r="U39" i="8"/>
  <c r="D51" i="5"/>
  <c r="D51" i="6" s="1"/>
  <c r="D51" i="7" s="1"/>
  <c r="R40" i="8"/>
  <c r="E51" i="5" s="1"/>
  <c r="X39" i="8"/>
  <c r="V41" i="8"/>
  <c r="W40" i="8"/>
  <c r="M51" i="6"/>
  <c r="N51" i="6" s="1"/>
  <c r="L51" i="6"/>
  <c r="C52" i="5"/>
  <c r="P42" i="8"/>
  <c r="Q41" i="8"/>
  <c r="E50" i="7"/>
  <c r="M51" i="5"/>
  <c r="N51" i="5" s="1"/>
  <c r="L51" i="5"/>
  <c r="C51" i="7"/>
  <c r="P43" i="8" l="1"/>
  <c r="Q42" i="8"/>
  <c r="R42" i="8" s="1"/>
  <c r="X40" i="8"/>
  <c r="M52" i="5"/>
  <c r="N52" i="5" s="1"/>
  <c r="L52" i="5"/>
  <c r="V42" i="8"/>
  <c r="W41" i="8"/>
  <c r="X41" i="8" s="1"/>
  <c r="U40" i="8"/>
  <c r="S42" i="8"/>
  <c r="T41" i="8"/>
  <c r="U41" i="8" s="1"/>
  <c r="M51" i="7"/>
  <c r="N51" i="7" s="1"/>
  <c r="L51" i="7"/>
  <c r="D52" i="5"/>
  <c r="D52" i="6" s="1"/>
  <c r="D52" i="7" s="1"/>
  <c r="R41" i="8"/>
  <c r="E52" i="5" s="1"/>
  <c r="E51" i="6"/>
  <c r="E51" i="7" s="1"/>
  <c r="C52" i="6"/>
  <c r="M52" i="6" l="1"/>
  <c r="N52" i="6" s="1"/>
  <c r="L52" i="6"/>
  <c r="C52" i="7"/>
  <c r="S43" i="8"/>
  <c r="T42" i="8"/>
  <c r="V43" i="8"/>
  <c r="W42" i="8"/>
  <c r="E52" i="6"/>
  <c r="E52" i="7" s="1"/>
  <c r="C54" i="5"/>
  <c r="P44" i="8"/>
  <c r="Q43" i="8"/>
  <c r="M54" i="5" l="1"/>
  <c r="N54" i="5" s="1"/>
  <c r="L54" i="5"/>
  <c r="L52" i="7"/>
  <c r="M52" i="7"/>
  <c r="N52" i="7" s="1"/>
  <c r="U42" i="8"/>
  <c r="D54" i="5"/>
  <c r="D54" i="6" s="1"/>
  <c r="D54" i="7" s="1"/>
  <c r="R43" i="8"/>
  <c r="E54" i="5" s="1"/>
  <c r="X42" i="8"/>
  <c r="C55" i="6"/>
  <c r="S44" i="8"/>
  <c r="T43" i="8"/>
  <c r="C55" i="5"/>
  <c r="P45" i="8"/>
  <c r="Q44" i="8"/>
  <c r="V44" i="8"/>
  <c r="W43" i="8"/>
  <c r="C54" i="6"/>
  <c r="L54" i="6" l="1"/>
  <c r="M54" i="6"/>
  <c r="N54" i="6" s="1"/>
  <c r="C54" i="7"/>
  <c r="M55" i="6"/>
  <c r="N55" i="6" s="1"/>
  <c r="L55" i="6"/>
  <c r="D55" i="5"/>
  <c r="R44" i="8"/>
  <c r="E55" i="5" s="1"/>
  <c r="S45" i="8"/>
  <c r="T44" i="8"/>
  <c r="X43" i="8"/>
  <c r="C56" i="5"/>
  <c r="P46" i="8"/>
  <c r="Q45" i="8"/>
  <c r="V45" i="8"/>
  <c r="W44" i="8"/>
  <c r="L55" i="5"/>
  <c r="M55" i="5"/>
  <c r="N55" i="5" s="1"/>
  <c r="E54" i="6"/>
  <c r="E54" i="7" s="1"/>
  <c r="C55" i="7"/>
  <c r="D55" i="6"/>
  <c r="D55" i="7" s="1"/>
  <c r="U43" i="8"/>
  <c r="E55" i="6" s="1"/>
  <c r="D56" i="5" l="1"/>
  <c r="R45" i="8"/>
  <c r="E56" i="5" s="1"/>
  <c r="L55" i="7"/>
  <c r="M55" i="7"/>
  <c r="N55" i="7" s="1"/>
  <c r="X44" i="8"/>
  <c r="C57" i="5"/>
  <c r="P47" i="8"/>
  <c r="Q46" i="8"/>
  <c r="D56" i="6"/>
  <c r="D56" i="7" s="1"/>
  <c r="U44" i="8"/>
  <c r="E56" i="6" s="1"/>
  <c r="M54" i="7"/>
  <c r="N54" i="7" s="1"/>
  <c r="L54" i="7"/>
  <c r="M56" i="5"/>
  <c r="N56" i="5" s="1"/>
  <c r="L56" i="5"/>
  <c r="C57" i="7"/>
  <c r="V46" i="8"/>
  <c r="W45" i="8"/>
  <c r="C57" i="6"/>
  <c r="S46" i="8"/>
  <c r="T45" i="8"/>
  <c r="E55" i="7"/>
  <c r="C56" i="6"/>
  <c r="S47" i="8" l="1"/>
  <c r="T46" i="8"/>
  <c r="C58" i="5"/>
  <c r="P48" i="8"/>
  <c r="Q47" i="8"/>
  <c r="M57" i="6"/>
  <c r="N57" i="6" s="1"/>
  <c r="L57" i="6"/>
  <c r="L57" i="5"/>
  <c r="M57" i="5"/>
  <c r="N57" i="5" s="1"/>
  <c r="L56" i="6"/>
  <c r="M56" i="6"/>
  <c r="N56" i="6" s="1"/>
  <c r="C56" i="7"/>
  <c r="X45" i="8"/>
  <c r="L57" i="7"/>
  <c r="M57" i="7"/>
  <c r="N57" i="7" s="1"/>
  <c r="E56" i="7"/>
  <c r="U45" i="8"/>
  <c r="E57" i="6" s="1"/>
  <c r="V47" i="8"/>
  <c r="W46" i="8"/>
  <c r="D57" i="5"/>
  <c r="D57" i="6" s="1"/>
  <c r="D57" i="7" s="1"/>
  <c r="R46" i="8"/>
  <c r="E57" i="5" s="1"/>
  <c r="M58" i="5" l="1"/>
  <c r="N58" i="5" s="1"/>
  <c r="L58" i="5"/>
  <c r="X46" i="8"/>
  <c r="E58" i="7" s="1"/>
  <c r="E57" i="7"/>
  <c r="D58" i="6"/>
  <c r="D58" i="7" s="1"/>
  <c r="U46" i="8"/>
  <c r="E58" i="6" s="1"/>
  <c r="D58" i="5"/>
  <c r="R47" i="8"/>
  <c r="E58" i="5" s="1"/>
  <c r="T47" i="8"/>
  <c r="S48" i="8"/>
  <c r="V48" i="8"/>
  <c r="W47" i="8"/>
  <c r="M56" i="7"/>
  <c r="N56" i="7" s="1"/>
  <c r="L56" i="7"/>
  <c r="C59" i="5"/>
  <c r="P49" i="8"/>
  <c r="Q48" i="8"/>
  <c r="C58" i="6"/>
  <c r="D59" i="5" l="1"/>
  <c r="R48" i="8"/>
  <c r="E59" i="5" s="1"/>
  <c r="S49" i="8"/>
  <c r="T48" i="8"/>
  <c r="C60" i="5"/>
  <c r="C60" i="6" s="1"/>
  <c r="P50" i="8"/>
  <c r="Q49" i="8"/>
  <c r="X47" i="8"/>
  <c r="E59" i="7" s="1"/>
  <c r="D59" i="6"/>
  <c r="D59" i="7" s="1"/>
  <c r="U47" i="8"/>
  <c r="E59" i="6" s="1"/>
  <c r="L59" i="5"/>
  <c r="M59" i="5"/>
  <c r="N59" i="5" s="1"/>
  <c r="V49" i="8"/>
  <c r="W48" i="8"/>
  <c r="C59" i="6"/>
  <c r="L58" i="6"/>
  <c r="M58" i="6"/>
  <c r="N58" i="6" s="1"/>
  <c r="C58" i="7"/>
  <c r="L60" i="6" l="1"/>
  <c r="M60" i="6"/>
  <c r="N60" i="6" s="1"/>
  <c r="C60" i="7"/>
  <c r="V50" i="8"/>
  <c r="W49" i="8"/>
  <c r="D60" i="5"/>
  <c r="R49" i="8"/>
  <c r="E60" i="5" s="1"/>
  <c r="S50" i="8"/>
  <c r="T49" i="8"/>
  <c r="C61" i="5"/>
  <c r="P51" i="8"/>
  <c r="Q50" i="8"/>
  <c r="M59" i="6"/>
  <c r="N59" i="6" s="1"/>
  <c r="L59" i="6"/>
  <c r="C59" i="7"/>
  <c r="M60" i="5"/>
  <c r="N60" i="5" s="1"/>
  <c r="L60" i="5"/>
  <c r="M58" i="7"/>
  <c r="N58" i="7" s="1"/>
  <c r="L58" i="7"/>
  <c r="X48" i="8"/>
  <c r="D60" i="6"/>
  <c r="D60" i="7" s="1"/>
  <c r="U48" i="8"/>
  <c r="L61" i="5" l="1"/>
  <c r="M61" i="5"/>
  <c r="N61" i="5" s="1"/>
  <c r="U49" i="8"/>
  <c r="M60" i="7"/>
  <c r="N60" i="7" s="1"/>
  <c r="L60" i="7"/>
  <c r="D61" i="5"/>
  <c r="D61" i="6" s="1"/>
  <c r="D61" i="7" s="1"/>
  <c r="R50" i="8"/>
  <c r="E61" i="5" s="1"/>
  <c r="X49" i="8"/>
  <c r="S51" i="8"/>
  <c r="T50" i="8"/>
  <c r="E60" i="6"/>
  <c r="E60" i="7" s="1"/>
  <c r="L59" i="7"/>
  <c r="M59" i="7"/>
  <c r="N59" i="7" s="1"/>
  <c r="C62" i="5"/>
  <c r="C62" i="6" s="1"/>
  <c r="P52" i="8"/>
  <c r="Q51" i="8"/>
  <c r="C61" i="6"/>
  <c r="V51" i="8"/>
  <c r="W50" i="8"/>
  <c r="L62" i="6" l="1"/>
  <c r="M62" i="6"/>
  <c r="N62" i="6" s="1"/>
  <c r="C62" i="7"/>
  <c r="X50" i="8"/>
  <c r="D62" i="5"/>
  <c r="D62" i="6" s="1"/>
  <c r="D62" i="7" s="1"/>
  <c r="R51" i="8"/>
  <c r="E62" i="5" s="1"/>
  <c r="E61" i="6"/>
  <c r="V52" i="8"/>
  <c r="W51" i="8"/>
  <c r="C63" i="5"/>
  <c r="P53" i="8"/>
  <c r="Q52" i="8"/>
  <c r="U50" i="8"/>
  <c r="E62" i="6" s="1"/>
  <c r="M62" i="5"/>
  <c r="N62" i="5" s="1"/>
  <c r="L62" i="5"/>
  <c r="E61" i="7"/>
  <c r="M61" i="6"/>
  <c r="N61" i="6" s="1"/>
  <c r="L61" i="6"/>
  <c r="C61" i="7"/>
  <c r="C63" i="6"/>
  <c r="S52" i="8"/>
  <c r="T51" i="8"/>
  <c r="L63" i="5" l="1"/>
  <c r="M63" i="5"/>
  <c r="N63" i="5" s="1"/>
  <c r="S53" i="8"/>
  <c r="T52" i="8"/>
  <c r="U52" i="8" s="1"/>
  <c r="M63" i="6"/>
  <c r="N63" i="6" s="1"/>
  <c r="L63" i="6"/>
  <c r="X51" i="8"/>
  <c r="M62" i="7"/>
  <c r="N62" i="7" s="1"/>
  <c r="L62" i="7"/>
  <c r="L61" i="7"/>
  <c r="M61" i="7"/>
  <c r="N61" i="7" s="1"/>
  <c r="D63" i="5"/>
  <c r="R52" i="8"/>
  <c r="E63" i="5" s="1"/>
  <c r="V53" i="8"/>
  <c r="W52" i="8"/>
  <c r="X52" i="8" s="1"/>
  <c r="D63" i="6"/>
  <c r="D63" i="7" s="1"/>
  <c r="U51" i="8"/>
  <c r="E63" i="6" s="1"/>
  <c r="P54" i="8"/>
  <c r="Q53" i="8"/>
  <c r="R53" i="8" s="1"/>
  <c r="C63" i="7"/>
  <c r="E62" i="7"/>
  <c r="E63" i="7" l="1"/>
  <c r="C65" i="5"/>
  <c r="P55" i="8"/>
  <c r="Q54" i="8"/>
  <c r="V54" i="8"/>
  <c r="W53" i="8"/>
  <c r="C65" i="6"/>
  <c r="T53" i="8"/>
  <c r="S54" i="8"/>
  <c r="L63" i="7"/>
  <c r="M63" i="7"/>
  <c r="N63" i="7" s="1"/>
  <c r="M65" i="6" l="1"/>
  <c r="N65" i="6" s="1"/>
  <c r="L65" i="6"/>
  <c r="D65" i="5"/>
  <c r="R54" i="8"/>
  <c r="E65" i="5" s="1"/>
  <c r="C66" i="5"/>
  <c r="P56" i="8"/>
  <c r="Q55" i="8"/>
  <c r="M65" i="5"/>
  <c r="N65" i="5" s="1"/>
  <c r="L65" i="5"/>
  <c r="X53" i="8"/>
  <c r="C66" i="6"/>
  <c r="S55" i="8"/>
  <c r="T54" i="8"/>
  <c r="W54" i="8"/>
  <c r="V55" i="8"/>
  <c r="D65" i="6"/>
  <c r="D65" i="7" s="1"/>
  <c r="U53" i="8"/>
  <c r="E65" i="6" s="1"/>
  <c r="C65" i="7"/>
  <c r="X54" i="8" l="1"/>
  <c r="M66" i="6"/>
  <c r="N66" i="6" s="1"/>
  <c r="L66" i="6"/>
  <c r="C66" i="7"/>
  <c r="E65" i="7"/>
  <c r="D66" i="5"/>
  <c r="R55" i="8"/>
  <c r="E66" i="5" s="1"/>
  <c r="L65" i="7"/>
  <c r="M65" i="7"/>
  <c r="N65" i="7" s="1"/>
  <c r="D66" i="6"/>
  <c r="D66" i="7" s="1"/>
  <c r="U54" i="8"/>
  <c r="E66" i="6" s="1"/>
  <c r="C67" i="5"/>
  <c r="P57" i="8"/>
  <c r="Q56" i="8"/>
  <c r="C67" i="7"/>
  <c r="V56" i="8"/>
  <c r="W55" i="8"/>
  <c r="C67" i="6"/>
  <c r="S56" i="8"/>
  <c r="T55" i="8"/>
  <c r="M66" i="5"/>
  <c r="N66" i="5" s="1"/>
  <c r="L66" i="5"/>
  <c r="S57" i="8" l="1"/>
  <c r="T56" i="8"/>
  <c r="L67" i="6"/>
  <c r="M67" i="6"/>
  <c r="N67" i="6" s="1"/>
  <c r="D67" i="5"/>
  <c r="R56" i="8"/>
  <c r="E67" i="5" s="1"/>
  <c r="X55" i="8"/>
  <c r="C68" i="5"/>
  <c r="P58" i="8"/>
  <c r="Q57" i="8"/>
  <c r="E66" i="7"/>
  <c r="L67" i="7"/>
  <c r="M67" i="7"/>
  <c r="N67" i="7" s="1"/>
  <c r="D67" i="6"/>
  <c r="D67" i="7" s="1"/>
  <c r="U55" i="8"/>
  <c r="E67" i="6" s="1"/>
  <c r="V57" i="8"/>
  <c r="W56" i="8"/>
  <c r="M67" i="5"/>
  <c r="N67" i="5" s="1"/>
  <c r="L67" i="5"/>
  <c r="M66" i="7"/>
  <c r="N66" i="7" s="1"/>
  <c r="L66" i="7"/>
  <c r="D68" i="5" l="1"/>
  <c r="R57" i="8"/>
  <c r="E68" i="5" s="1"/>
  <c r="V58" i="8"/>
  <c r="W57" i="8"/>
  <c r="C69" i="5"/>
  <c r="P59" i="8"/>
  <c r="Q58" i="8"/>
  <c r="D68" i="6"/>
  <c r="U56" i="8"/>
  <c r="M68" i="5"/>
  <c r="N68" i="5" s="1"/>
  <c r="L68" i="5"/>
  <c r="S58" i="8"/>
  <c r="T57" i="8"/>
  <c r="D68" i="7"/>
  <c r="X56" i="8"/>
  <c r="E67" i="7"/>
  <c r="C68" i="6"/>
  <c r="D69" i="5" l="1"/>
  <c r="R58" i="8"/>
  <c r="E69" i="5" s="1"/>
  <c r="W58" i="8"/>
  <c r="V59" i="8"/>
  <c r="C70" i="5"/>
  <c r="P60" i="8"/>
  <c r="Q59" i="8"/>
  <c r="L68" i="6"/>
  <c r="M68" i="6"/>
  <c r="N68" i="6" s="1"/>
  <c r="C68" i="7"/>
  <c r="D69" i="6"/>
  <c r="U57" i="8"/>
  <c r="C70" i="6"/>
  <c r="C70" i="7" s="1"/>
  <c r="S59" i="8"/>
  <c r="T58" i="8"/>
  <c r="E68" i="6"/>
  <c r="M69" i="5"/>
  <c r="N69" i="5" s="1"/>
  <c r="L69" i="5"/>
  <c r="E68" i="7"/>
  <c r="C69" i="6"/>
  <c r="D69" i="7"/>
  <c r="X57" i="8"/>
  <c r="L70" i="7" l="1"/>
  <c r="M70" i="7"/>
  <c r="N70" i="7" s="1"/>
  <c r="U58" i="8"/>
  <c r="D70" i="5"/>
  <c r="D70" i="6" s="1"/>
  <c r="D70" i="7" s="1"/>
  <c r="R59" i="8"/>
  <c r="E70" i="5" s="1"/>
  <c r="X58" i="8"/>
  <c r="C71" i="6"/>
  <c r="S60" i="8"/>
  <c r="T59" i="8"/>
  <c r="M68" i="7"/>
  <c r="N68" i="7" s="1"/>
  <c r="L68" i="7"/>
  <c r="C71" i="5"/>
  <c r="P61" i="8"/>
  <c r="Q60" i="8"/>
  <c r="M70" i="6"/>
  <c r="N70" i="6" s="1"/>
  <c r="L70" i="6"/>
  <c r="M70" i="5"/>
  <c r="N70" i="5" s="1"/>
  <c r="L70" i="5"/>
  <c r="L69" i="6"/>
  <c r="M69" i="6"/>
  <c r="N69" i="6" s="1"/>
  <c r="C69" i="7"/>
  <c r="E69" i="6"/>
  <c r="E69" i="7" s="1"/>
  <c r="C71" i="7"/>
  <c r="V60" i="8"/>
  <c r="W59" i="8"/>
  <c r="X59" i="8" l="1"/>
  <c r="L69" i="7"/>
  <c r="M69" i="7"/>
  <c r="N69" i="7" s="1"/>
  <c r="C72" i="5"/>
  <c r="P62" i="8"/>
  <c r="Q61" i="8"/>
  <c r="D71" i="6"/>
  <c r="D71" i="7" s="1"/>
  <c r="U59" i="8"/>
  <c r="M71" i="5"/>
  <c r="N71" i="5" s="1"/>
  <c r="L71" i="5"/>
  <c r="C72" i="6"/>
  <c r="S61" i="8"/>
  <c r="T60" i="8"/>
  <c r="V61" i="8"/>
  <c r="W60" i="8"/>
  <c r="M71" i="7"/>
  <c r="N71" i="7" s="1"/>
  <c r="L71" i="7"/>
  <c r="M71" i="6"/>
  <c r="N71" i="6" s="1"/>
  <c r="L71" i="6"/>
  <c r="D71" i="5"/>
  <c r="R60" i="8"/>
  <c r="E71" i="5" s="1"/>
  <c r="E70" i="7"/>
  <c r="E70" i="6"/>
  <c r="V62" i="8" l="1"/>
  <c r="W61" i="8"/>
  <c r="L72" i="6"/>
  <c r="M72" i="6"/>
  <c r="N72" i="6" s="1"/>
  <c r="C72" i="7"/>
  <c r="D72" i="5"/>
  <c r="D72" i="6" s="1"/>
  <c r="D72" i="7" s="1"/>
  <c r="R61" i="8"/>
  <c r="E72" i="5" s="1"/>
  <c r="U60" i="8"/>
  <c r="C73" i="5"/>
  <c r="P63" i="8"/>
  <c r="Q62" i="8"/>
  <c r="X60" i="8"/>
  <c r="S62" i="8"/>
  <c r="T61" i="8"/>
  <c r="E71" i="6"/>
  <c r="E71" i="7" s="1"/>
  <c r="M72" i="5"/>
  <c r="N72" i="5" s="1"/>
  <c r="L72" i="5"/>
  <c r="C74" i="5" l="1"/>
  <c r="P64" i="8"/>
  <c r="Q63" i="8"/>
  <c r="U61" i="8"/>
  <c r="M73" i="5"/>
  <c r="N73" i="5" s="1"/>
  <c r="L73" i="5"/>
  <c r="X61" i="8"/>
  <c r="C74" i="6"/>
  <c r="S63" i="8"/>
  <c r="T62" i="8"/>
  <c r="E72" i="6"/>
  <c r="E72" i="7" s="1"/>
  <c r="L72" i="7"/>
  <c r="M72" i="7"/>
  <c r="N72" i="7" s="1"/>
  <c r="V63" i="8"/>
  <c r="W62" i="8"/>
  <c r="C73" i="6"/>
  <c r="D73" i="5"/>
  <c r="D73" i="6" s="1"/>
  <c r="D73" i="7" s="1"/>
  <c r="R62" i="8"/>
  <c r="E73" i="5" s="1"/>
  <c r="S64" i="8" l="1"/>
  <c r="T63" i="8"/>
  <c r="U63" i="8" s="1"/>
  <c r="D74" i="5"/>
  <c r="R63" i="8"/>
  <c r="E74" i="5" s="1"/>
  <c r="M74" i="6"/>
  <c r="N74" i="6" s="1"/>
  <c r="L74" i="6"/>
  <c r="Q64" i="8"/>
  <c r="R64" i="8" s="1"/>
  <c r="P65" i="8"/>
  <c r="M74" i="5"/>
  <c r="N74" i="5" s="1"/>
  <c r="L74" i="5"/>
  <c r="M73" i="6"/>
  <c r="N73" i="6" s="1"/>
  <c r="L73" i="6"/>
  <c r="C73" i="7"/>
  <c r="D74" i="7"/>
  <c r="X62" i="8"/>
  <c r="V64" i="8"/>
  <c r="W63" i="8"/>
  <c r="X63" i="8" s="1"/>
  <c r="E73" i="6"/>
  <c r="E73" i="7" s="1"/>
  <c r="C74" i="7"/>
  <c r="D74" i="6"/>
  <c r="U62" i="8"/>
  <c r="E74" i="6" s="1"/>
  <c r="V65" i="8" l="1"/>
  <c r="W64" i="8"/>
  <c r="C76" i="5"/>
  <c r="P66" i="8"/>
  <c r="Q65" i="8"/>
  <c r="E74" i="7"/>
  <c r="L74" i="7"/>
  <c r="M74" i="7"/>
  <c r="N74" i="7" s="1"/>
  <c r="M73" i="7"/>
  <c r="N73" i="7" s="1"/>
  <c r="L73" i="7"/>
  <c r="C76" i="6"/>
  <c r="S65" i="8"/>
  <c r="T64" i="8"/>
  <c r="L76" i="6" l="1"/>
  <c r="M76" i="6"/>
  <c r="N76" i="6" s="1"/>
  <c r="L76" i="5"/>
  <c r="M76" i="5"/>
  <c r="N76" i="5" s="1"/>
  <c r="X64" i="8"/>
  <c r="D76" i="5"/>
  <c r="R65" i="8"/>
  <c r="E76" i="5" s="1"/>
  <c r="V66" i="8"/>
  <c r="W65" i="8"/>
  <c r="D76" i="6"/>
  <c r="D76" i="7" s="1"/>
  <c r="U64" i="8"/>
  <c r="C77" i="6"/>
  <c r="T65" i="8"/>
  <c r="S66" i="8"/>
  <c r="C77" i="5"/>
  <c r="P67" i="8"/>
  <c r="Q66" i="8"/>
  <c r="C76" i="7"/>
  <c r="C78" i="5" l="1"/>
  <c r="P68" i="8"/>
  <c r="Q67" i="8"/>
  <c r="C78" i="6"/>
  <c r="S67" i="8"/>
  <c r="T66" i="8"/>
  <c r="M76" i="7"/>
  <c r="N76" i="7" s="1"/>
  <c r="L76" i="7"/>
  <c r="D77" i="5"/>
  <c r="R66" i="8"/>
  <c r="E77" i="5" s="1"/>
  <c r="D77" i="6"/>
  <c r="D77" i="7" s="1"/>
  <c r="U65" i="8"/>
  <c r="E77" i="6" s="1"/>
  <c r="X65" i="8"/>
  <c r="M77" i="6"/>
  <c r="N77" i="6" s="1"/>
  <c r="L77" i="6"/>
  <c r="V67" i="8"/>
  <c r="W66" i="8"/>
  <c r="E76" i="7"/>
  <c r="M77" i="5"/>
  <c r="N77" i="5" s="1"/>
  <c r="L77" i="5"/>
  <c r="E76" i="6"/>
  <c r="C77" i="7"/>
  <c r="M77" i="7" l="1"/>
  <c r="N77" i="7" s="1"/>
  <c r="L77" i="7"/>
  <c r="L78" i="6"/>
  <c r="M78" i="6"/>
  <c r="N78" i="6" s="1"/>
  <c r="X66" i="8"/>
  <c r="D78" i="5"/>
  <c r="R67" i="8"/>
  <c r="E78" i="5" s="1"/>
  <c r="V68" i="8"/>
  <c r="W67" i="8"/>
  <c r="D78" i="6"/>
  <c r="D78" i="7" s="1"/>
  <c r="U66" i="8"/>
  <c r="C79" i="5"/>
  <c r="P69" i="8"/>
  <c r="Q68" i="8"/>
  <c r="E77" i="7"/>
  <c r="C78" i="7"/>
  <c r="C79" i="6"/>
  <c r="S68" i="8"/>
  <c r="T67" i="8"/>
  <c r="L78" i="5"/>
  <c r="M78" i="5"/>
  <c r="N78" i="5" s="1"/>
  <c r="S69" i="8" l="1"/>
  <c r="T68" i="8"/>
  <c r="M79" i="6"/>
  <c r="N79" i="6" s="1"/>
  <c r="L79" i="6"/>
  <c r="C80" i="5"/>
  <c r="P70" i="8"/>
  <c r="Q69" i="8"/>
  <c r="X67" i="8"/>
  <c r="M78" i="7"/>
  <c r="N78" i="7" s="1"/>
  <c r="L78" i="7"/>
  <c r="V69" i="8"/>
  <c r="W68" i="8"/>
  <c r="D79" i="5"/>
  <c r="D79" i="6" s="1"/>
  <c r="D79" i="7" s="1"/>
  <c r="R68" i="8"/>
  <c r="E79" i="5" s="1"/>
  <c r="M79" i="5"/>
  <c r="N79" i="5" s="1"/>
  <c r="L79" i="5"/>
  <c r="E78" i="7"/>
  <c r="U67" i="8"/>
  <c r="E79" i="6" s="1"/>
  <c r="E78" i="6"/>
  <c r="C79" i="7"/>
  <c r="M79" i="7" l="1"/>
  <c r="N79" i="7" s="1"/>
  <c r="L79" i="7"/>
  <c r="D80" i="5"/>
  <c r="R69" i="8"/>
  <c r="E80" i="5" s="1"/>
  <c r="X68" i="8"/>
  <c r="C81" i="5"/>
  <c r="P71" i="8"/>
  <c r="Q70" i="8"/>
  <c r="D80" i="6"/>
  <c r="D80" i="7" s="1"/>
  <c r="U68" i="8"/>
  <c r="V70" i="8"/>
  <c r="W69" i="8"/>
  <c r="E79" i="7"/>
  <c r="L80" i="5"/>
  <c r="M80" i="5"/>
  <c r="N80" i="5" s="1"/>
  <c r="C81" i="6"/>
  <c r="C81" i="7" s="1"/>
  <c r="T69" i="8"/>
  <c r="S70" i="8"/>
  <c r="C80" i="6"/>
  <c r="L81" i="7" l="1"/>
  <c r="M81" i="7"/>
  <c r="N81" i="7" s="1"/>
  <c r="C82" i="5"/>
  <c r="P72" i="8"/>
  <c r="Q71" i="8"/>
  <c r="D81" i="7"/>
  <c r="X69" i="8"/>
  <c r="C82" i="6"/>
  <c r="S71" i="8"/>
  <c r="T70" i="8"/>
  <c r="D81" i="6"/>
  <c r="U69" i="8"/>
  <c r="E80" i="6"/>
  <c r="M81" i="5"/>
  <c r="N81" i="5" s="1"/>
  <c r="L81" i="5"/>
  <c r="M81" i="6"/>
  <c r="N81" i="6" s="1"/>
  <c r="L81" i="6"/>
  <c r="E80" i="7"/>
  <c r="L80" i="6"/>
  <c r="M80" i="6"/>
  <c r="N80" i="6" s="1"/>
  <c r="C80" i="7"/>
  <c r="C82" i="7"/>
  <c r="W70" i="8"/>
  <c r="V71" i="8"/>
  <c r="D81" i="5"/>
  <c r="R70" i="8"/>
  <c r="E81" i="5" s="1"/>
  <c r="E81" i="6" l="1"/>
  <c r="L82" i="6"/>
  <c r="M82" i="6"/>
  <c r="N82" i="6" s="1"/>
  <c r="C83" i="5"/>
  <c r="P73" i="8"/>
  <c r="Q72" i="8"/>
  <c r="E81" i="7"/>
  <c r="L82" i="5"/>
  <c r="M82" i="5"/>
  <c r="N82" i="5" s="1"/>
  <c r="U70" i="8"/>
  <c r="E82" i="6" s="1"/>
  <c r="C83" i="7"/>
  <c r="V72" i="8"/>
  <c r="W71" i="8"/>
  <c r="X70" i="8"/>
  <c r="E82" i="7" s="1"/>
  <c r="M82" i="7"/>
  <c r="N82" i="7" s="1"/>
  <c r="L82" i="7"/>
  <c r="M80" i="7"/>
  <c r="N80" i="7" s="1"/>
  <c r="L80" i="7"/>
  <c r="C83" i="6"/>
  <c r="S72" i="8"/>
  <c r="T71" i="8"/>
  <c r="D82" i="5"/>
  <c r="D82" i="6" s="1"/>
  <c r="D82" i="7" s="1"/>
  <c r="R71" i="8"/>
  <c r="E82" i="5" s="1"/>
  <c r="M83" i="7" l="1"/>
  <c r="N83" i="7" s="1"/>
  <c r="L83" i="7"/>
  <c r="M83" i="5"/>
  <c r="N83" i="5" s="1"/>
  <c r="L83" i="5"/>
  <c r="U71" i="8"/>
  <c r="E83" i="6" s="1"/>
  <c r="S73" i="8"/>
  <c r="T72" i="8"/>
  <c r="X71" i="8"/>
  <c r="E83" i="7" s="1"/>
  <c r="D83" i="5"/>
  <c r="D83" i="6" s="1"/>
  <c r="D83" i="7" s="1"/>
  <c r="R72" i="8"/>
  <c r="E83" i="5" s="1"/>
  <c r="M83" i="6"/>
  <c r="N83" i="6" s="1"/>
  <c r="L83" i="6"/>
  <c r="V73" i="8"/>
  <c r="W72" i="8"/>
  <c r="C84" i="5"/>
  <c r="C84" i="6" s="1"/>
  <c r="P74" i="8"/>
  <c r="Q73" i="8"/>
  <c r="L84" i="6" l="1"/>
  <c r="M84" i="6"/>
  <c r="N84" i="6" s="1"/>
  <c r="C84" i="7"/>
  <c r="C85" i="5"/>
  <c r="P75" i="8"/>
  <c r="Q74" i="8"/>
  <c r="S74" i="8"/>
  <c r="T73" i="8"/>
  <c r="L84" i="5"/>
  <c r="M84" i="5"/>
  <c r="N84" i="5" s="1"/>
  <c r="X72" i="8"/>
  <c r="D84" i="5"/>
  <c r="R73" i="8"/>
  <c r="E84" i="5" s="1"/>
  <c r="V74" i="8"/>
  <c r="W73" i="8"/>
  <c r="D84" i="6"/>
  <c r="D84" i="7" s="1"/>
  <c r="U72" i="8"/>
  <c r="E84" i="6" l="1"/>
  <c r="S75" i="8"/>
  <c r="T74" i="8"/>
  <c r="U74" i="8" s="1"/>
  <c r="M85" i="5"/>
  <c r="N85" i="5" s="1"/>
  <c r="L85" i="5"/>
  <c r="C85" i="6"/>
  <c r="M84" i="7"/>
  <c r="N84" i="7" s="1"/>
  <c r="L84" i="7"/>
  <c r="X73" i="8"/>
  <c r="D85" i="5"/>
  <c r="R74" i="8"/>
  <c r="E85" i="5" s="1"/>
  <c r="W74" i="8"/>
  <c r="X74" i="8" s="1"/>
  <c r="V75" i="8"/>
  <c r="E84" i="7"/>
  <c r="D85" i="6"/>
  <c r="D85" i="7" s="1"/>
  <c r="U73" i="8"/>
  <c r="P76" i="8"/>
  <c r="Q75" i="8"/>
  <c r="R75" i="8" s="1"/>
  <c r="C87" i="5" l="1"/>
  <c r="P77" i="8"/>
  <c r="Q76" i="8"/>
  <c r="V76" i="8"/>
  <c r="W75" i="8"/>
  <c r="M85" i="6"/>
  <c r="N85" i="6" s="1"/>
  <c r="L85" i="6"/>
  <c r="C85" i="7"/>
  <c r="C87" i="6"/>
  <c r="S76" i="8"/>
  <c r="T75" i="8"/>
  <c r="E85" i="6"/>
  <c r="E85" i="7" s="1"/>
  <c r="D87" i="5" l="1"/>
  <c r="R76" i="8"/>
  <c r="E87" i="5" s="1"/>
  <c r="M87" i="6"/>
  <c r="N87" i="6" s="1"/>
  <c r="L87" i="6"/>
  <c r="C88" i="5"/>
  <c r="P78" i="8"/>
  <c r="Q77" i="8"/>
  <c r="D87" i="6"/>
  <c r="D87" i="7" s="1"/>
  <c r="U75" i="8"/>
  <c r="C87" i="7"/>
  <c r="C88" i="6"/>
  <c r="S77" i="8"/>
  <c r="T76" i="8"/>
  <c r="X75" i="8"/>
  <c r="M85" i="7"/>
  <c r="N85" i="7" s="1"/>
  <c r="L85" i="7"/>
  <c r="V77" i="8"/>
  <c r="W76" i="8"/>
  <c r="M87" i="5"/>
  <c r="N87" i="5" s="1"/>
  <c r="L87" i="5"/>
  <c r="X76" i="8" l="1"/>
  <c r="E88" i="7" s="1"/>
  <c r="V78" i="8"/>
  <c r="W77" i="8"/>
  <c r="M88" i="6"/>
  <c r="N88" i="6" s="1"/>
  <c r="L88" i="6"/>
  <c r="D88" i="5"/>
  <c r="R77" i="8"/>
  <c r="E88" i="5" s="1"/>
  <c r="S78" i="8"/>
  <c r="T77" i="8"/>
  <c r="C88" i="7"/>
  <c r="L87" i="7"/>
  <c r="M87" i="7"/>
  <c r="N87" i="7" s="1"/>
  <c r="C89" i="5"/>
  <c r="P79" i="8"/>
  <c r="Q78" i="8"/>
  <c r="E87" i="7"/>
  <c r="D88" i="6"/>
  <c r="D88" i="7" s="1"/>
  <c r="U76" i="8"/>
  <c r="E88" i="6" s="1"/>
  <c r="E87" i="6"/>
  <c r="M88" i="5"/>
  <c r="N88" i="5" s="1"/>
  <c r="L88" i="5"/>
  <c r="M89" i="5" l="1"/>
  <c r="N89" i="5" s="1"/>
  <c r="L89" i="5"/>
  <c r="U77" i="8"/>
  <c r="V79" i="8"/>
  <c r="W78" i="8"/>
  <c r="S79" i="8"/>
  <c r="T78" i="8"/>
  <c r="D89" i="5"/>
  <c r="D89" i="6" s="1"/>
  <c r="D89" i="7" s="1"/>
  <c r="R78" i="8"/>
  <c r="E89" i="5" s="1"/>
  <c r="C89" i="6"/>
  <c r="C90" i="5"/>
  <c r="C90" i="6" s="1"/>
  <c r="P80" i="8"/>
  <c r="Q79" i="8"/>
  <c r="M88" i="7"/>
  <c r="N88" i="7" s="1"/>
  <c r="L88" i="7"/>
  <c r="X77" i="8"/>
  <c r="M90" i="6" l="1"/>
  <c r="N90" i="6" s="1"/>
  <c r="L90" i="6"/>
  <c r="C90" i="7"/>
  <c r="E89" i="6"/>
  <c r="E89" i="7" s="1"/>
  <c r="D90" i="5"/>
  <c r="D90" i="6" s="1"/>
  <c r="D90" i="7" s="1"/>
  <c r="R79" i="8"/>
  <c r="E90" i="5" s="1"/>
  <c r="C91" i="5"/>
  <c r="Q80" i="8"/>
  <c r="P81" i="8"/>
  <c r="X78" i="8"/>
  <c r="M90" i="5"/>
  <c r="N90" i="5" s="1"/>
  <c r="L90" i="5"/>
  <c r="U78" i="8"/>
  <c r="E90" i="6" s="1"/>
  <c r="V80" i="8"/>
  <c r="W79" i="8"/>
  <c r="L89" i="6"/>
  <c r="M89" i="6"/>
  <c r="N89" i="6" s="1"/>
  <c r="C89" i="7"/>
  <c r="C91" i="6"/>
  <c r="S80" i="8"/>
  <c r="T79" i="8"/>
  <c r="S81" i="8" l="1"/>
  <c r="T80" i="8"/>
  <c r="E90" i="7"/>
  <c r="M91" i="5"/>
  <c r="N91" i="5" s="1"/>
  <c r="L91" i="5"/>
  <c r="M91" i="6"/>
  <c r="N91" i="6" s="1"/>
  <c r="L91" i="6"/>
  <c r="X79" i="8"/>
  <c r="M90" i="7"/>
  <c r="N90" i="7" s="1"/>
  <c r="L90" i="7"/>
  <c r="V81" i="8"/>
  <c r="W80" i="8"/>
  <c r="L89" i="7"/>
  <c r="M89" i="7"/>
  <c r="N89" i="7" s="1"/>
  <c r="C92" i="5"/>
  <c r="P82" i="8"/>
  <c r="Q81" i="8"/>
  <c r="U79" i="8"/>
  <c r="E91" i="6" s="1"/>
  <c r="C91" i="7"/>
  <c r="D91" i="5"/>
  <c r="D91" i="6" s="1"/>
  <c r="D91" i="7" s="1"/>
  <c r="R80" i="8"/>
  <c r="E91" i="5" s="1"/>
  <c r="L91" i="7" l="1"/>
  <c r="M91" i="7"/>
  <c r="N91" i="7" s="1"/>
  <c r="C93" i="5"/>
  <c r="P83" i="8"/>
  <c r="Q82" i="8"/>
  <c r="X80" i="8"/>
  <c r="U80" i="8"/>
  <c r="D92" i="5"/>
  <c r="D92" i="6" s="1"/>
  <c r="D92" i="7" s="1"/>
  <c r="R81" i="8"/>
  <c r="E92" i="5" s="1"/>
  <c r="E91" i="7"/>
  <c r="C93" i="6"/>
  <c r="T81" i="8"/>
  <c r="S82" i="8"/>
  <c r="M92" i="5"/>
  <c r="N92" i="5" s="1"/>
  <c r="L92" i="5"/>
  <c r="C93" i="7"/>
  <c r="V82" i="8"/>
  <c r="W81" i="8"/>
  <c r="C92" i="6"/>
  <c r="C94" i="5" l="1"/>
  <c r="P84" i="8"/>
  <c r="Q83" i="8"/>
  <c r="X81" i="8"/>
  <c r="C94" i="7"/>
  <c r="V83" i="8"/>
  <c r="W82" i="8"/>
  <c r="C94" i="6"/>
  <c r="S83" i="8"/>
  <c r="T82" i="8"/>
  <c r="M93" i="5"/>
  <c r="N93" i="5" s="1"/>
  <c r="L93" i="5"/>
  <c r="L93" i="7"/>
  <c r="M93" i="7"/>
  <c r="N93" i="7" s="1"/>
  <c r="U81" i="8"/>
  <c r="M92" i="6"/>
  <c r="N92" i="6" s="1"/>
  <c r="L92" i="6"/>
  <c r="C92" i="7"/>
  <c r="M93" i="6"/>
  <c r="N93" i="6" s="1"/>
  <c r="L93" i="6"/>
  <c r="E92" i="6"/>
  <c r="E92" i="7" s="1"/>
  <c r="D93" i="5"/>
  <c r="D93" i="6" s="1"/>
  <c r="D93" i="7" s="1"/>
  <c r="R82" i="8"/>
  <c r="E93" i="5" s="1"/>
  <c r="X82" i="8" l="1"/>
  <c r="U82" i="8"/>
  <c r="E94" i="6" s="1"/>
  <c r="V84" i="8"/>
  <c r="W83" i="8"/>
  <c r="D94" i="5"/>
  <c r="D94" i="6" s="1"/>
  <c r="D94" i="7" s="1"/>
  <c r="R83" i="8"/>
  <c r="E94" i="5" s="1"/>
  <c r="C95" i="6"/>
  <c r="S84" i="8"/>
  <c r="T83" i="8"/>
  <c r="M94" i="7"/>
  <c r="N94" i="7" s="1"/>
  <c r="L94" i="7"/>
  <c r="C95" i="5"/>
  <c r="P85" i="8"/>
  <c r="Q84" i="8"/>
  <c r="E93" i="6"/>
  <c r="M92" i="7"/>
  <c r="N92" i="7" s="1"/>
  <c r="L92" i="7"/>
  <c r="M94" i="6"/>
  <c r="N94" i="6" s="1"/>
  <c r="L94" i="6"/>
  <c r="E93" i="7"/>
  <c r="M94" i="5"/>
  <c r="N94" i="5" s="1"/>
  <c r="L94" i="5"/>
  <c r="C96" i="5" l="1"/>
  <c r="P86" i="8"/>
  <c r="Q85" i="8"/>
  <c r="U83" i="8"/>
  <c r="M95" i="5"/>
  <c r="N95" i="5" s="1"/>
  <c r="L95" i="5"/>
  <c r="C96" i="6"/>
  <c r="S85" i="8"/>
  <c r="T84" i="8"/>
  <c r="X83" i="8"/>
  <c r="M95" i="6"/>
  <c r="N95" i="6" s="1"/>
  <c r="L95" i="6"/>
  <c r="C96" i="7"/>
  <c r="V85" i="8"/>
  <c r="W84" i="8"/>
  <c r="E94" i="7"/>
  <c r="D95" i="5"/>
  <c r="D95" i="6" s="1"/>
  <c r="D95" i="7" s="1"/>
  <c r="R84" i="8"/>
  <c r="E95" i="5" s="1"/>
  <c r="C95" i="7"/>
  <c r="V86" i="8" l="1"/>
  <c r="W85" i="8"/>
  <c r="X85" i="8" s="1"/>
  <c r="M96" i="6"/>
  <c r="N96" i="6" s="1"/>
  <c r="L96" i="6"/>
  <c r="M96" i="7"/>
  <c r="N96" i="7" s="1"/>
  <c r="L96" i="7"/>
  <c r="D96" i="5"/>
  <c r="R85" i="8"/>
  <c r="E96" i="5" s="1"/>
  <c r="P87" i="8"/>
  <c r="Q86" i="8"/>
  <c r="R86" i="8" s="1"/>
  <c r="D96" i="6"/>
  <c r="U84" i="8"/>
  <c r="E96" i="6" s="1"/>
  <c r="L95" i="7"/>
  <c r="M95" i="7"/>
  <c r="N95" i="7" s="1"/>
  <c r="D96" i="7"/>
  <c r="X84" i="8"/>
  <c r="E96" i="7" s="1"/>
  <c r="T85" i="8"/>
  <c r="U85" i="8" s="1"/>
  <c r="S86" i="8"/>
  <c r="E95" i="6"/>
  <c r="E95" i="7" s="1"/>
  <c r="M96" i="5"/>
  <c r="N96" i="5" s="1"/>
  <c r="L96" i="5"/>
  <c r="S87" i="8" l="1"/>
  <c r="T86" i="8"/>
  <c r="C98" i="5"/>
  <c r="P88" i="8"/>
  <c r="Q87" i="8"/>
  <c r="W86" i="8"/>
  <c r="V87" i="8"/>
  <c r="L98" i="5" l="1"/>
  <c r="M98" i="5"/>
  <c r="N98" i="5" s="1"/>
  <c r="D98" i="5"/>
  <c r="R87" i="8"/>
  <c r="E98" i="5" s="1"/>
  <c r="X86" i="8"/>
  <c r="D98" i="6"/>
  <c r="D98" i="7" s="1"/>
  <c r="U86" i="8"/>
  <c r="E98" i="6" s="1"/>
  <c r="S88" i="8"/>
  <c r="T87" i="8"/>
  <c r="V88" i="8"/>
  <c r="W87" i="8"/>
  <c r="C99" i="5"/>
  <c r="P89" i="8"/>
  <c r="Q88" i="8"/>
  <c r="C98" i="6"/>
  <c r="C100" i="5" l="1"/>
  <c r="P90" i="8"/>
  <c r="Q89" i="8"/>
  <c r="M99" i="5"/>
  <c r="N99" i="5" s="1"/>
  <c r="L99" i="5"/>
  <c r="D99" i="6"/>
  <c r="U87" i="8"/>
  <c r="M98" i="6"/>
  <c r="N98" i="6" s="1"/>
  <c r="L98" i="6"/>
  <c r="C98" i="7"/>
  <c r="D99" i="7"/>
  <c r="X87" i="8"/>
  <c r="C100" i="6"/>
  <c r="S89" i="8"/>
  <c r="T88" i="8"/>
  <c r="E98" i="7"/>
  <c r="D99" i="5"/>
  <c r="R88" i="8"/>
  <c r="E99" i="5" s="1"/>
  <c r="C100" i="7"/>
  <c r="V89" i="8"/>
  <c r="W88" i="8"/>
  <c r="C99" i="6"/>
  <c r="M100" i="7" l="1"/>
  <c r="N100" i="7" s="1"/>
  <c r="L100" i="7"/>
  <c r="U88" i="8"/>
  <c r="E100" i="6" s="1"/>
  <c r="E99" i="6"/>
  <c r="D100" i="5"/>
  <c r="D100" i="6" s="1"/>
  <c r="D100" i="7" s="1"/>
  <c r="R89" i="8"/>
  <c r="E100" i="5" s="1"/>
  <c r="V90" i="8"/>
  <c r="W89" i="8"/>
  <c r="L99" i="6"/>
  <c r="M99" i="6"/>
  <c r="N99" i="6" s="1"/>
  <c r="C99" i="7"/>
  <c r="L98" i="7"/>
  <c r="M98" i="7"/>
  <c r="N98" i="7" s="1"/>
  <c r="C101" i="5"/>
  <c r="P91" i="8"/>
  <c r="Q90" i="8"/>
  <c r="E99" i="7"/>
  <c r="C101" i="6"/>
  <c r="C101" i="7" s="1"/>
  <c r="T89" i="8"/>
  <c r="S90" i="8"/>
  <c r="X88" i="8"/>
  <c r="E100" i="7" s="1"/>
  <c r="M100" i="6"/>
  <c r="N100" i="6" s="1"/>
  <c r="L100" i="6"/>
  <c r="M100" i="5"/>
  <c r="N100" i="5" s="1"/>
  <c r="L100" i="5"/>
  <c r="M101" i="7" l="1"/>
  <c r="N101" i="7" s="1"/>
  <c r="L101" i="7"/>
  <c r="M101" i="5"/>
  <c r="N101" i="5" s="1"/>
  <c r="L101" i="5"/>
  <c r="D101" i="5"/>
  <c r="R90" i="8"/>
  <c r="E101" i="5" s="1"/>
  <c r="X89" i="8"/>
  <c r="L101" i="6"/>
  <c r="M101" i="6"/>
  <c r="N101" i="6" s="1"/>
  <c r="S91" i="8"/>
  <c r="T90" i="8"/>
  <c r="D101" i="6"/>
  <c r="D101" i="7" s="1"/>
  <c r="U89" i="8"/>
  <c r="E101" i="6" s="1"/>
  <c r="C102" i="5"/>
  <c r="P92" i="8"/>
  <c r="Q91" i="8"/>
  <c r="M99" i="7"/>
  <c r="N99" i="7" s="1"/>
  <c r="L99" i="7"/>
  <c r="W90" i="8"/>
  <c r="V91" i="8"/>
  <c r="M102" i="5" l="1"/>
  <c r="N102" i="5" s="1"/>
  <c r="L102" i="5"/>
  <c r="S92" i="8"/>
  <c r="T91" i="8"/>
  <c r="E101" i="7"/>
  <c r="C102" i="6"/>
  <c r="V92" i="8"/>
  <c r="W91" i="8"/>
  <c r="X90" i="8"/>
  <c r="E102" i="7" s="1"/>
  <c r="D102" i="5"/>
  <c r="R91" i="8"/>
  <c r="E102" i="5" s="1"/>
  <c r="C103" i="5"/>
  <c r="P93" i="8"/>
  <c r="Q92" i="8"/>
  <c r="D102" i="6"/>
  <c r="D102" i="7" s="1"/>
  <c r="U90" i="8"/>
  <c r="E102" i="6" s="1"/>
  <c r="S93" i="8" l="1"/>
  <c r="T92" i="8"/>
  <c r="C104" i="5"/>
  <c r="P94" i="8"/>
  <c r="Q93" i="8"/>
  <c r="M103" i="5"/>
  <c r="N103" i="5" s="1"/>
  <c r="L103" i="5"/>
  <c r="M102" i="6"/>
  <c r="N102" i="6" s="1"/>
  <c r="L102" i="6"/>
  <c r="C102" i="7"/>
  <c r="C103" i="6"/>
  <c r="X91" i="8"/>
  <c r="D103" i="5"/>
  <c r="R92" i="8"/>
  <c r="E103" i="5" s="1"/>
  <c r="V93" i="8"/>
  <c r="W92" i="8"/>
  <c r="D103" i="6"/>
  <c r="D103" i="7" s="1"/>
  <c r="U91" i="8"/>
  <c r="M104" i="5" l="1"/>
  <c r="N104" i="5" s="1"/>
  <c r="L104" i="5"/>
  <c r="M102" i="7"/>
  <c r="N102" i="7" s="1"/>
  <c r="L102" i="7"/>
  <c r="U92" i="8"/>
  <c r="E104" i="6" s="1"/>
  <c r="E103" i="7"/>
  <c r="D104" i="5"/>
  <c r="D104" i="6" s="1"/>
  <c r="D104" i="7" s="1"/>
  <c r="R93" i="8"/>
  <c r="E104" i="5" s="1"/>
  <c r="S94" i="8"/>
  <c r="T93" i="8"/>
  <c r="L103" i="6"/>
  <c r="M103" i="6"/>
  <c r="N103" i="6" s="1"/>
  <c r="C103" i="7"/>
  <c r="X92" i="8"/>
  <c r="V94" i="8"/>
  <c r="W93" i="8"/>
  <c r="E103" i="6"/>
  <c r="C105" i="5"/>
  <c r="P95" i="8"/>
  <c r="Q94" i="8"/>
  <c r="C104" i="6"/>
  <c r="D105" i="5" l="1"/>
  <c r="R94" i="8"/>
  <c r="E105" i="5" s="1"/>
  <c r="D105" i="7"/>
  <c r="X93" i="8"/>
  <c r="D105" i="6"/>
  <c r="U93" i="8"/>
  <c r="E105" i="6" s="1"/>
  <c r="C106" i="5"/>
  <c r="P96" i="8"/>
  <c r="Q95" i="8"/>
  <c r="C106" i="7"/>
  <c r="W94" i="8"/>
  <c r="V95" i="8"/>
  <c r="M103" i="7"/>
  <c r="N103" i="7" s="1"/>
  <c r="L103" i="7"/>
  <c r="C106" i="6"/>
  <c r="S95" i="8"/>
  <c r="T94" i="8"/>
  <c r="M105" i="5"/>
  <c r="N105" i="5" s="1"/>
  <c r="L105" i="5"/>
  <c r="C105" i="6"/>
  <c r="L104" i="6"/>
  <c r="M104" i="6"/>
  <c r="N104" i="6" s="1"/>
  <c r="C104" i="7"/>
  <c r="E104" i="7"/>
  <c r="L105" i="6" l="1"/>
  <c r="M105" i="6"/>
  <c r="N105" i="6" s="1"/>
  <c r="C105" i="7"/>
  <c r="S96" i="8"/>
  <c r="T95" i="8"/>
  <c r="V96" i="8"/>
  <c r="W95" i="8"/>
  <c r="C107" i="5"/>
  <c r="C107" i="6" s="1"/>
  <c r="Q96" i="8"/>
  <c r="P97" i="8"/>
  <c r="E105" i="7"/>
  <c r="M106" i="6"/>
  <c r="N106" i="6" s="1"/>
  <c r="L106" i="6"/>
  <c r="X94" i="8"/>
  <c r="M106" i="5"/>
  <c r="N106" i="5" s="1"/>
  <c r="L106" i="5"/>
  <c r="M104" i="7"/>
  <c r="N104" i="7" s="1"/>
  <c r="L104" i="7"/>
  <c r="M106" i="7"/>
  <c r="N106" i="7" s="1"/>
  <c r="L106" i="7"/>
  <c r="U94" i="8"/>
  <c r="D106" i="5"/>
  <c r="D106" i="6" s="1"/>
  <c r="D106" i="7" s="1"/>
  <c r="R95" i="8"/>
  <c r="E106" i="5" s="1"/>
  <c r="L107" i="6" l="1"/>
  <c r="M107" i="6"/>
  <c r="N107" i="6" s="1"/>
  <c r="C107" i="7"/>
  <c r="P98" i="8"/>
  <c r="Q97" i="8"/>
  <c r="R97" i="8" s="1"/>
  <c r="V97" i="8"/>
  <c r="W96" i="8"/>
  <c r="X96" i="8" s="1"/>
  <c r="D107" i="5"/>
  <c r="R96" i="8"/>
  <c r="E107" i="5" s="1"/>
  <c r="M105" i="7"/>
  <c r="N105" i="7" s="1"/>
  <c r="L105" i="7"/>
  <c r="M107" i="5"/>
  <c r="N107" i="5" s="1"/>
  <c r="L107" i="5"/>
  <c r="D107" i="6"/>
  <c r="D107" i="7" s="1"/>
  <c r="U95" i="8"/>
  <c r="E107" i="6" s="1"/>
  <c r="E106" i="6"/>
  <c r="E106" i="7" s="1"/>
  <c r="X95" i="8"/>
  <c r="E107" i="7" s="1"/>
  <c r="S97" i="8"/>
  <c r="T96" i="8"/>
  <c r="U96" i="8" s="1"/>
  <c r="C109" i="5" l="1"/>
  <c r="Q98" i="8"/>
  <c r="M107" i="7"/>
  <c r="N107" i="7" s="1"/>
  <c r="L107" i="7"/>
  <c r="V98" i="8"/>
  <c r="W98" i="8" s="1"/>
  <c r="X98" i="8" s="1"/>
  <c r="W97" i="8"/>
  <c r="C109" i="6"/>
  <c r="S98" i="8"/>
  <c r="T98" i="8" s="1"/>
  <c r="U98" i="8" s="1"/>
  <c r="T97" i="8"/>
  <c r="M109" i="6" l="1"/>
  <c r="N109" i="6" s="1"/>
  <c r="L109" i="6"/>
  <c r="C111" i="6"/>
  <c r="D109" i="5"/>
  <c r="D111" i="5" s="1"/>
  <c r="R98" i="8"/>
  <c r="E109" i="5" s="1"/>
  <c r="E111" i="5" s="1"/>
  <c r="X97" i="8"/>
  <c r="E109" i="7" s="1"/>
  <c r="E111" i="7" s="1"/>
  <c r="D109" i="6"/>
  <c r="D111" i="6" s="1"/>
  <c r="U97" i="8"/>
  <c r="E109" i="6" s="1"/>
  <c r="E111" i="6" s="1"/>
  <c r="C109" i="7"/>
  <c r="M109" i="5"/>
  <c r="N109" i="5" s="1"/>
  <c r="L109" i="5"/>
  <c r="C111" i="5"/>
  <c r="M111" i="6" l="1"/>
  <c r="N111" i="6" s="1"/>
  <c r="L111" i="6"/>
  <c r="M109" i="7"/>
  <c r="N109" i="7" s="1"/>
  <c r="L109" i="7"/>
  <c r="C111" i="7"/>
  <c r="D109" i="7"/>
  <c r="D111" i="7" s="1"/>
  <c r="M111" i="5"/>
  <c r="N111" i="5" s="1"/>
  <c r="L111" i="5"/>
  <c r="M111" i="7" l="1"/>
  <c r="N111" i="7" s="1"/>
  <c r="L111" i="7"/>
</calcChain>
</file>

<file path=xl/comments1.xml><?xml version="1.0" encoding="utf-8"?>
<comments xmlns="http://schemas.openxmlformats.org/spreadsheetml/2006/main">
  <authors>
    <author>Rayma Delaney</author>
  </authors>
  <commentList>
    <comment ref="E3" authorId="0" shapeId="0">
      <text>
        <r>
          <rPr>
            <b/>
            <sz val="9"/>
            <color indexed="81"/>
            <rFont val="Tahoma"/>
            <family val="2"/>
          </rPr>
          <t xml:space="preserve">INSTRUCTIONS:  Budget &amp; Expense Report (Excel workbook) </t>
        </r>
        <r>
          <rPr>
            <sz val="9"/>
            <color indexed="81"/>
            <rFont val="Tahoma"/>
            <family val="2"/>
          </rPr>
          <t xml:space="preserve">for </t>
        </r>
        <r>
          <rPr>
            <b/>
            <sz val="9"/>
            <color indexed="81"/>
            <rFont val="Tahoma"/>
            <family val="2"/>
          </rPr>
          <t>subaward</t>
        </r>
        <r>
          <rPr>
            <sz val="9"/>
            <color indexed="81"/>
            <rFont val="Tahoma"/>
            <family val="2"/>
          </rPr>
          <t xml:space="preserve"> + </t>
        </r>
        <r>
          <rPr>
            <b/>
            <sz val="9"/>
            <color indexed="81"/>
            <rFont val="Tahoma"/>
            <family val="2"/>
          </rPr>
          <t>match</t>
        </r>
        <r>
          <rPr>
            <sz val="9"/>
            <color indexed="81"/>
            <rFont val="Tahoma"/>
            <family val="2"/>
          </rPr>
          <t xml:space="preserve"> (cash and inkind). </t>
        </r>
        <r>
          <rPr>
            <b/>
            <sz val="9"/>
            <color indexed="81"/>
            <rFont val="Tahoma"/>
            <family val="2"/>
          </rPr>
          <t xml:space="preserve">
</t>
        </r>
        <r>
          <rPr>
            <sz val="9"/>
            <color indexed="81"/>
            <rFont val="Tahoma"/>
            <family val="2"/>
          </rPr>
          <t xml:space="preserve">Parts of the </t>
        </r>
        <r>
          <rPr>
            <b/>
            <sz val="9"/>
            <color indexed="32"/>
            <rFont val="Tahoma"/>
            <family val="2"/>
          </rPr>
          <t>Budget</t>
        </r>
        <r>
          <rPr>
            <sz val="9"/>
            <color indexed="32"/>
            <rFont val="Tahoma"/>
            <family val="2"/>
          </rPr>
          <t xml:space="preserve"> an</t>
        </r>
        <r>
          <rPr>
            <sz val="9"/>
            <color indexed="81"/>
            <rFont val="Tahoma"/>
            <family val="2"/>
          </rPr>
          <t xml:space="preserve">d </t>
        </r>
        <r>
          <rPr>
            <b/>
            <sz val="9"/>
            <color indexed="17"/>
            <rFont val="Tahoma"/>
            <family val="2"/>
          </rPr>
          <t>Expense Report</t>
        </r>
        <r>
          <rPr>
            <sz val="9"/>
            <color indexed="81"/>
            <rFont val="Tahoma"/>
            <family val="2"/>
          </rPr>
          <t xml:space="preserve"> worksheets are password protected to prevent accidental deletion of Excel logical functions and calculation formulas.  Information and values can be entered only in cells highlighted yellow. 
</t>
        </r>
        <r>
          <rPr>
            <b/>
            <u/>
            <sz val="9"/>
            <color indexed="10"/>
            <rFont val="Tahoma"/>
            <family val="2"/>
          </rPr>
          <t>Do not copy into an unprotected file</t>
        </r>
        <r>
          <rPr>
            <b/>
            <sz val="9"/>
            <color indexed="10"/>
            <rFont val="Tahoma"/>
            <family val="2"/>
          </rPr>
          <t>.</t>
        </r>
        <r>
          <rPr>
            <sz val="9"/>
            <color indexed="81"/>
            <rFont val="Tahoma"/>
            <family val="2"/>
          </rPr>
          <t xml:space="preserve">  The Budget worksheet is intended for both pre-award (application) AND post-award (if a subaward is entered into by the parties).  Expense worksheets are used ONLY post-award. 
</t>
        </r>
        <r>
          <rPr>
            <b/>
            <sz val="9"/>
            <color indexed="10"/>
            <rFont val="Tahoma"/>
            <family val="2"/>
          </rPr>
          <t>IMPORTANT:</t>
        </r>
        <r>
          <rPr>
            <sz val="9"/>
            <color indexed="81"/>
            <rFont val="Tahoma"/>
            <family val="2"/>
          </rPr>
          <t xml:space="preserve">  Money cells are set to "accounting" number format.  </t>
        </r>
        <r>
          <rPr>
            <b/>
            <sz val="9"/>
            <color indexed="81"/>
            <rFont val="Tahoma"/>
            <family val="2"/>
          </rPr>
          <t xml:space="preserve">Entering only numeric values returns a $ symbol and aligns values by decimal. </t>
        </r>
        <r>
          <rPr>
            <sz val="9"/>
            <color indexed="10"/>
            <rFont val="Tahoma"/>
            <family val="2"/>
          </rPr>
          <t xml:space="preserve"> </t>
        </r>
        <r>
          <rPr>
            <sz val="9"/>
            <color indexed="81"/>
            <rFont val="Tahoma"/>
            <family val="2"/>
          </rPr>
          <t>[DO NOT manually enter a dollar symbol ($); doing so changes the number format to "currency" and currency does not align values by decimal point or uniformly display $ on the left margin.  Currency number format can only be returned to accounting number format by DHHS unprotecting the sheet.  Also DO NOT enter text in a money cell; doing so will create a #VALUE! error in corresponding cells in Expense Reports, however, this error can be reversed without unprotecting the sheet by ensuring money cells in the Budget worksheet have ONLY a numeric value entered.]</t>
        </r>
      </text>
    </comment>
    <comment ref="C13" authorId="0" shapeId="0">
      <text>
        <r>
          <rPr>
            <b/>
            <sz val="10"/>
            <color indexed="32"/>
            <rFont val="Tahoma"/>
            <family val="2"/>
          </rPr>
          <t xml:space="preserve">Budget worksheet
</t>
        </r>
        <r>
          <rPr>
            <sz val="8"/>
            <color indexed="81"/>
            <rFont val="Tahoma"/>
            <family val="2"/>
          </rPr>
          <t>pre-award application + post-award budget revisions</t>
        </r>
        <r>
          <rPr>
            <sz val="9"/>
            <color indexed="81"/>
            <rFont val="Tahoma"/>
            <family val="2"/>
          </rPr>
          <t xml:space="preserve">
</t>
        </r>
        <r>
          <rPr>
            <b/>
            <sz val="9"/>
            <color indexed="81"/>
            <rFont val="Tahoma"/>
            <family val="2"/>
          </rPr>
          <t>Pre-award:</t>
        </r>
        <r>
          <rPr>
            <sz val="9"/>
            <color indexed="81"/>
            <rFont val="Tahoma"/>
            <family val="2"/>
          </rPr>
          <t xml:space="preserve">  Enter the name of DHHS subaward application + applicant organization name.  These entries link to all worksheets.  Choose clear descriptions of categories and line items.  Enter budget values by line items within each category.  </t>
        </r>
        <r>
          <rPr>
            <b/>
            <sz val="9"/>
            <color indexed="81"/>
            <rFont val="Tahoma"/>
            <family val="2"/>
          </rPr>
          <t>The total cannot exceed the funding available.</t>
        </r>
        <r>
          <rPr>
            <sz val="9"/>
            <color indexed="81"/>
            <rFont val="Tahoma"/>
            <family val="2"/>
          </rPr>
          <t xml:space="preserve"> To keep it simple, for budgeting purposes, use </t>
        </r>
        <r>
          <rPr>
            <b/>
            <sz val="9"/>
            <color indexed="81"/>
            <rFont val="Tahoma"/>
            <family val="2"/>
          </rPr>
          <t xml:space="preserve">whole $ amounts, i.e. no cents. </t>
        </r>
        <r>
          <rPr>
            <sz val="9"/>
            <color indexed="81"/>
            <rFont val="Tahoma"/>
            <family val="2"/>
          </rPr>
          <t xml:space="preserve"> These entries in the budget worksheet auto-fill in corresponding cells of the 1st Quarter Expense Report and all subsequent quarters unless or until the budget is revised.  
If application budget is approved for funding, the exact budget category and line item descriptions, with corresponding values, auto-filled in the Expense Report worksheets, and are ready for subrecipient to report actual expense.  See additional information about budget revisions, post-award.
</t>
        </r>
        <r>
          <rPr>
            <b/>
            <sz val="9"/>
            <color indexed="81"/>
            <rFont val="Tahoma"/>
            <family val="2"/>
          </rPr>
          <t>Post-award:</t>
        </r>
        <r>
          <rPr>
            <sz val="9"/>
            <color indexed="81"/>
            <rFont val="Tahoma"/>
            <family val="2"/>
          </rPr>
          <t xml:space="preserve">  Budget revisions must show the complete budget, not just the revised line(s).  Check that the total(s) are the exact values of the subaward and match originally approved.  The new values auto-fill in the Expense Report </t>
        </r>
        <r>
          <rPr>
            <u/>
            <sz val="9"/>
            <color indexed="81"/>
            <rFont val="Tahoma"/>
            <family val="2"/>
          </rPr>
          <t>for the quarter revised</t>
        </r>
        <r>
          <rPr>
            <sz val="9"/>
            <color indexed="81"/>
            <rFont val="Tahoma"/>
            <family val="2"/>
          </rPr>
          <t xml:space="preserve">, while the budget and budget-to-expenditure values remain unchanged in the prior Expense Report.  
A budget can be revised </t>
        </r>
        <r>
          <rPr>
            <b/>
            <sz val="9"/>
            <color indexed="81"/>
            <rFont val="Tahoma"/>
            <family val="2"/>
          </rPr>
          <t>without prior DHHS-approval</t>
        </r>
        <r>
          <rPr>
            <sz val="9"/>
            <color indexed="81"/>
            <rFont val="Tahoma"/>
            <family val="2"/>
          </rPr>
          <t xml:space="preserve"> </t>
        </r>
        <r>
          <rPr>
            <u/>
            <sz val="9"/>
            <color indexed="81"/>
            <rFont val="Tahoma"/>
            <family val="2"/>
          </rPr>
          <t>if</t>
        </r>
        <r>
          <rPr>
            <sz val="9"/>
            <color indexed="81"/>
            <rFont val="Tahoma"/>
            <family val="2"/>
          </rPr>
          <t xml:space="preserve"> </t>
        </r>
        <r>
          <rPr>
            <u/>
            <sz val="9"/>
            <color indexed="81"/>
            <rFont val="Tahoma"/>
            <family val="2"/>
          </rPr>
          <t>ALL</t>
        </r>
        <r>
          <rPr>
            <sz val="9"/>
            <color indexed="81"/>
            <rFont val="Tahoma"/>
            <family val="2"/>
          </rPr>
          <t xml:space="preserve"> of the following are met:
   1) revision reassigns funds between approved line items and the cumulative transfer does not exceed 10% of the total budget, i.e. grant plus match; AND
   2) revision does not add or eliminate a line item; AND
   3) revision will not change the goals and objectives of the project; AND
   4) revision does not include equipment purchase(s).
Some budget revisions </t>
        </r>
        <r>
          <rPr>
            <b/>
            <sz val="9"/>
            <color indexed="81"/>
            <rFont val="Tahoma"/>
            <family val="2"/>
          </rPr>
          <t>require prior DHHS-approval</t>
        </r>
        <r>
          <rPr>
            <sz val="9"/>
            <color indexed="81"/>
            <rFont val="Tahoma"/>
            <family val="2"/>
          </rPr>
          <t>, i.e. before the obligation or cost is incurred.  Without prior approval, costs may not be reimbursed for:
   1) expenditures exceeding the approved $ amount for a line item, unless the cumulative transfer is less than 10% of the total budget;
   2) the addition of a new line item;
   3) costs that cannot be justified to the Work Plan; and
   4) a purchase of equipment (as defined in federal regulations) not in the DHHS-approved budget</t>
        </r>
      </text>
    </comment>
    <comment ref="H14" authorId="0" shapeId="0">
      <text>
        <r>
          <rPr>
            <b/>
            <sz val="10"/>
            <color indexed="17"/>
            <rFont val="Tahoma"/>
            <family val="2"/>
          </rPr>
          <t>Expense Report worksheets</t>
        </r>
        <r>
          <rPr>
            <sz val="9"/>
            <color indexed="81"/>
            <rFont val="Tahoma"/>
            <family val="2"/>
          </rPr>
          <t xml:space="preserve">
</t>
        </r>
        <r>
          <rPr>
            <sz val="8"/>
            <color indexed="81"/>
            <rFont val="Tahoma"/>
            <family val="2"/>
          </rPr>
          <t xml:space="preserve">post-award reports
</t>
        </r>
        <r>
          <rPr>
            <sz val="9"/>
            <color indexed="81"/>
            <rFont val="Tahoma"/>
            <family val="2"/>
          </rPr>
          <t xml:space="preserve">
Enter the Subaward # ________-Y3 (DHHS assigns post-award), the subrecipient's Federal Tax Identification Number, billing address, and "name of project" (optional) in ONLY the </t>
        </r>
        <r>
          <rPr>
            <b/>
            <sz val="9"/>
            <color indexed="81"/>
            <rFont val="Tahoma"/>
            <family val="2"/>
          </rPr>
          <t>1st Qtr Expense</t>
        </r>
        <r>
          <rPr>
            <sz val="9"/>
            <color indexed="81"/>
            <rFont val="Tahoma"/>
            <family val="2"/>
          </rPr>
          <t xml:space="preserve"> worksheet; these entries link to the other expense worksheets.  For each report, insert the name and title for finance and program staff.
</t>
        </r>
        <r>
          <rPr>
            <b/>
            <sz val="9"/>
            <color indexed="81"/>
            <rFont val="Tahoma"/>
            <family val="2"/>
          </rPr>
          <t>Columns:</t>
        </r>
        <r>
          <rPr>
            <sz val="9"/>
            <color indexed="81"/>
            <rFont val="Tahoma"/>
            <family val="2"/>
          </rPr>
          <t xml:space="preserve">
For </t>
        </r>
        <r>
          <rPr>
            <b/>
            <sz val="9"/>
            <color indexed="81"/>
            <rFont val="Tahoma"/>
            <family val="2"/>
          </rPr>
          <t>match columns</t>
        </r>
        <r>
          <rPr>
            <sz val="9"/>
            <color indexed="81"/>
            <rFont val="Tahoma"/>
            <family val="2"/>
          </rPr>
          <t xml:space="preserve">, not all features described below are relevant.  The "% expended" and "available balance" columns are tools to monitor budget-to-expenditure of ONLY the subaward funds, not match.
     --  The </t>
        </r>
        <r>
          <rPr>
            <b/>
            <sz val="9"/>
            <color indexed="81"/>
            <rFont val="Tahoma"/>
            <family val="2"/>
          </rPr>
          <t>"expense this Qtr"</t>
        </r>
        <r>
          <rPr>
            <sz val="9"/>
            <color indexed="81"/>
            <rFont val="Tahoma"/>
            <family val="2"/>
          </rPr>
          <t xml:space="preserve"> column is yellow-hi-lited to show it open for entry.  For each Expense Report, enter actual expenditures by line item during the reporting period.  If no costs were incurred for a particular line item during a given quarter, enter zero for that item, or leave the cell blank.  Expenses shall clearly correlate with reported activities.  Enter supporting narrative in the yellow-hi-lited comment box underneath the line items to explain any unanticipated expenses, especially expense resulting from budget revision(s).
      -- The </t>
        </r>
        <r>
          <rPr>
            <b/>
            <sz val="9"/>
            <color indexed="81"/>
            <rFont val="Tahoma"/>
            <family val="2"/>
          </rPr>
          <t>"Cumulative”</t>
        </r>
        <r>
          <rPr>
            <sz val="9"/>
            <color indexed="81"/>
            <rFont val="Tahoma"/>
            <family val="2"/>
          </rPr>
          <t xml:space="preserve"> column reflects the expense to-date (cumulative each quarter) by line item.   
      -- The </t>
        </r>
        <r>
          <rPr>
            <b/>
            <sz val="9"/>
            <color indexed="81"/>
            <rFont val="Tahoma"/>
            <family val="2"/>
          </rPr>
          <t>“% expended”</t>
        </r>
        <r>
          <rPr>
            <sz val="9"/>
            <color indexed="81"/>
            <rFont val="Tahoma"/>
            <family val="2"/>
          </rPr>
          <t xml:space="preserve"> column assists in monitoring budget-to-expenditure by line item and total subaward.  Expenditures overbudget cause </t>
        </r>
        <r>
          <rPr>
            <b/>
            <sz val="9"/>
            <color indexed="10"/>
            <rFont val="Tahoma"/>
            <family val="2"/>
          </rPr>
          <t>(!)</t>
        </r>
        <r>
          <rPr>
            <b/>
            <sz val="9"/>
            <color indexed="81"/>
            <rFont val="Tahoma"/>
            <family val="2"/>
          </rPr>
          <t xml:space="preserve">.  </t>
        </r>
        <r>
          <rPr>
            <sz val="9"/>
            <color indexed="81"/>
            <rFont val="Tahoma"/>
            <family val="2"/>
          </rPr>
          <t xml:space="preserve">Detail below.
      -- The </t>
        </r>
        <r>
          <rPr>
            <b/>
            <sz val="9"/>
            <color indexed="81"/>
            <rFont val="Tahoma"/>
            <family val="2"/>
          </rPr>
          <t>"available balance"</t>
        </r>
        <r>
          <rPr>
            <sz val="9"/>
            <color indexed="81"/>
            <rFont val="Tahoma"/>
            <family val="2"/>
          </rPr>
          <t xml:space="preserve"> column displays the grant funds remaining in the subaward by line item and cumulative.
A red exclamation mark </t>
        </r>
        <r>
          <rPr>
            <b/>
            <sz val="9"/>
            <color indexed="10"/>
            <rFont val="Tahoma"/>
            <family val="2"/>
          </rPr>
          <t>(!)</t>
        </r>
        <r>
          <rPr>
            <sz val="9"/>
            <color indexed="81"/>
            <rFont val="Tahoma"/>
            <family val="2"/>
          </rPr>
          <t xml:space="preserve"> is an alert to take action.
IF </t>
        </r>
        <r>
          <rPr>
            <b/>
            <sz val="9"/>
            <color indexed="10"/>
            <rFont val="Tahoma"/>
            <family val="2"/>
          </rPr>
          <t>(!)</t>
        </r>
        <r>
          <rPr>
            <sz val="9"/>
            <color indexed="81"/>
            <rFont val="Tahoma"/>
            <family val="2"/>
          </rPr>
          <t xml:space="preserve"> on the right-hand side of a row, THEN </t>
        </r>
        <r>
          <rPr>
            <i/>
            <sz val="9"/>
            <color indexed="81"/>
            <rFont val="Tahoma"/>
            <family val="2"/>
          </rPr>
          <t>revise the budget</t>
        </r>
        <r>
          <rPr>
            <sz val="9"/>
            <color indexed="81"/>
            <rFont val="Tahoma"/>
            <family val="2"/>
          </rPr>
          <t xml:space="preserve">.  It means that a cumulative total on a line item is over budget.
IF </t>
        </r>
        <r>
          <rPr>
            <b/>
            <sz val="9"/>
            <color indexed="10"/>
            <rFont val="Tahoma"/>
            <family val="2"/>
          </rPr>
          <t>(!)</t>
        </r>
        <r>
          <rPr>
            <sz val="9"/>
            <color indexed="81"/>
            <rFont val="Tahoma"/>
            <family val="2"/>
          </rPr>
          <t xml:space="preserve"> at the bottom of the approved budget column, THEN </t>
        </r>
        <r>
          <rPr>
            <i/>
            <sz val="9"/>
            <color indexed="81"/>
            <rFont val="Tahoma"/>
            <family val="2"/>
          </rPr>
          <t xml:space="preserve">adjust the values to total the original subaward.  </t>
        </r>
        <r>
          <rPr>
            <sz val="9"/>
            <color indexed="81"/>
            <rFont val="Tahoma"/>
            <family val="2"/>
          </rPr>
          <t>It means that the total does not match exactly the total original approved budget (the subaward).
Obtain two signatures on the completed Expense Report for persons representing each finance and program.
Mail, fax, or email in PDF format the signed Expense Report to the designated DHHS staff.  In ADDITION, email the Excel file that produced the signed Expense Report.</t>
        </r>
      </text>
    </comment>
  </commentList>
</comments>
</file>

<file path=xl/sharedStrings.xml><?xml version="1.0" encoding="utf-8"?>
<sst xmlns="http://schemas.openxmlformats.org/spreadsheetml/2006/main" count="229" uniqueCount="66">
  <si>
    <t>Approved Budget</t>
  </si>
  <si>
    <t>Expenditures this Qtr</t>
  </si>
  <si>
    <t>Cumulative Expenditures</t>
  </si>
  <si>
    <t>% Grant Expend</t>
  </si>
  <si>
    <t>Grant Balance</t>
  </si>
  <si>
    <t>Match</t>
  </si>
  <si>
    <t>Cash</t>
  </si>
  <si>
    <t>In-kind</t>
  </si>
  <si>
    <t>In-Kind</t>
  </si>
  <si>
    <t>Total  Expenses</t>
  </si>
  <si>
    <t>Budget Line Items</t>
  </si>
  <si>
    <t>[tax id#]</t>
  </si>
  <si>
    <t>[name of project]</t>
  </si>
  <si>
    <t>Report Period</t>
  </si>
  <si>
    <t>Federal Tax I.D. #</t>
  </si>
  <si>
    <t>Grant #</t>
  </si>
  <si>
    <t>Subrecipient</t>
  </si>
  <si>
    <t>Address</t>
  </si>
  <si>
    <t>City / State / Zip</t>
  </si>
  <si>
    <t>Project</t>
  </si>
  <si>
    <t>Signature</t>
  </si>
  <si>
    <t>Date</t>
  </si>
  <si>
    <t>Print/type name</t>
  </si>
  <si>
    <t>Title</t>
  </si>
  <si>
    <t>1st Quarter</t>
  </si>
  <si>
    <t>Budget</t>
  </si>
  <si>
    <t>Quarter 2</t>
  </si>
  <si>
    <t>Quarter 3</t>
  </si>
  <si>
    <t>Quarter 4</t>
  </si>
  <si>
    <t>2nd Quarter</t>
  </si>
  <si>
    <t>3rd Quarter</t>
  </si>
  <si>
    <t>4th Quarter</t>
  </si>
  <si>
    <t>[NAME authorized program staff]</t>
  </si>
  <si>
    <t>[TITLE authorized program staff]</t>
  </si>
  <si>
    <t>[NAME authorized finance staff]</t>
  </si>
  <si>
    <t>[TITLE authorized finance staff]</t>
  </si>
  <si>
    <t>100  [identify category]</t>
  </si>
  <si>
    <t>200  [identify category]</t>
  </si>
  <si>
    <t>300 [identify category]</t>
  </si>
  <si>
    <t>400  [identify category]</t>
  </si>
  <si>
    <t>500  [identify category]</t>
  </si>
  <si>
    <t>600  [identify category]</t>
  </si>
  <si>
    <t>700  [identify category]</t>
  </si>
  <si>
    <t>800  [identify category]</t>
  </si>
  <si>
    <t>900  Indirect Cost</t>
  </si>
  <si>
    <t>REVISION in the 2nd Quarter</t>
  </si>
  <si>
    <t>REVISION in the 3rd Quarter</t>
  </si>
  <si>
    <t>REVISION in the 4th Quarter</t>
  </si>
  <si>
    <t xml:space="preserve">Use these columns ONLY for revision by relevant quarter. </t>
  </si>
  <si>
    <t>Show complete budget, not just revised lines.</t>
  </si>
  <si>
    <t xml:space="preserve"> -Y3</t>
  </si>
  <si>
    <t xml:space="preserve">  -Y3</t>
  </si>
  <si>
    <t>Two signatures are required by representatives of each finance and program.</t>
  </si>
  <si>
    <t>Explain any unanticipated or unique expenditures in the reporting period:</t>
  </si>
  <si>
    <r>
      <rPr>
        <b/>
        <u/>
        <sz val="10"/>
        <color rgb="FFC00000"/>
        <rFont val="Tahoma"/>
        <family val="2"/>
      </rPr>
      <t>Explain any budget revisions for the relevant quarter</t>
    </r>
    <r>
      <rPr>
        <b/>
        <sz val="10"/>
        <color rgb="FFC00000"/>
        <rFont val="Tahoma"/>
        <family val="2"/>
      </rPr>
      <t>.</t>
    </r>
    <r>
      <rPr>
        <b/>
        <sz val="10"/>
        <rFont val="Tahoma"/>
        <family val="2"/>
      </rPr>
      <t xml:space="preserve">  </t>
    </r>
    <r>
      <rPr>
        <b/>
        <i/>
        <u/>
        <sz val="10"/>
        <rFont val="Tahoma"/>
        <family val="2"/>
      </rPr>
      <t>Prior approval</t>
    </r>
    <r>
      <rPr>
        <b/>
        <sz val="10"/>
        <rFont val="Tahoma"/>
        <family val="2"/>
      </rPr>
      <t xml:space="preserve"> is required</t>
    </r>
    <r>
      <rPr>
        <sz val="10"/>
        <rFont val="Tahoma"/>
        <family val="2"/>
      </rPr>
      <t xml:space="preserve"> </t>
    </r>
    <r>
      <rPr>
        <b/>
        <sz val="10"/>
        <rFont val="Tahoma"/>
        <family val="2"/>
      </rPr>
      <t xml:space="preserve">for budget revisions that would create any of the following conditions: </t>
    </r>
    <r>
      <rPr>
        <sz val="10"/>
        <rFont val="Tahoma"/>
        <family val="2"/>
      </rPr>
      <t xml:space="preserve"> 1) deleting or adding a line item; 2) altering the approved Work Plan; 3) purchasing equipment not in the approved budget; or 4) the cumulative transfer exceeds 10% of the total project budget.</t>
    </r>
    <r>
      <rPr>
        <i/>
        <sz val="10"/>
        <rFont val="Tahoma"/>
        <family val="2"/>
      </rPr>
      <t xml:space="preserve"> </t>
    </r>
    <r>
      <rPr>
        <b/>
        <sz val="10"/>
        <rFont val="Tahoma"/>
        <family val="2"/>
      </rPr>
      <t xml:space="preserve"> </t>
    </r>
  </si>
  <si>
    <t>Expense Report</t>
  </si>
  <si>
    <t>[12345]</t>
  </si>
  <si>
    <t>[name of applicant / subrecipient organization]</t>
  </si>
  <si>
    <t>subaward period</t>
  </si>
  <si>
    <t>rev. 12/14/2017</t>
  </si>
  <si>
    <t>subaward - 2019 Title V MCH Block Grant</t>
  </si>
  <si>
    <t>ORIGINAL budget</t>
  </si>
  <si>
    <t>Subaward Funds</t>
  </si>
  <si>
    <t>August 1, 2019 - July 31, 2020</t>
  </si>
  <si>
    <t>report period</t>
  </si>
  <si>
    <t>Subaward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</si>
</sst>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164" formatCode="mm/dd/yy"/>
    <numFmt numFmtId="165" formatCode="0_);[Red]\(0\)"/>
  </numFmts>
  <fonts count="53" x14ac:knownFonts="1">
    <font>
      <sz val="10"/>
      <name val="Arial"/>
      <family val="2"/>
    </font>
    <font>
      <sz val="10"/>
      <name val="Arial"/>
      <family val="2"/>
    </font>
    <font>
      <sz val="8"/>
      <name val="Arial"/>
      <family val="2"/>
    </font>
    <font>
      <b/>
      <sz val="12"/>
      <name val="Tahoma"/>
      <family val="2"/>
    </font>
    <font>
      <sz val="10"/>
      <name val="Tahoma"/>
      <family val="2"/>
    </font>
    <font>
      <b/>
      <sz val="10"/>
      <name val="Tahoma"/>
      <family val="2"/>
    </font>
    <font>
      <b/>
      <sz val="10"/>
      <color indexed="9"/>
      <name val="Tahoma"/>
      <family val="2"/>
    </font>
    <font>
      <sz val="10.5"/>
      <name val="Tahoma"/>
      <family val="2"/>
    </font>
    <font>
      <i/>
      <sz val="10.5"/>
      <name val="Tahoma"/>
      <family val="2"/>
    </font>
    <font>
      <sz val="10"/>
      <color indexed="9"/>
      <name val="Tahoma"/>
      <family val="2"/>
    </font>
    <font>
      <sz val="10"/>
      <color indexed="23"/>
      <name val="Tahoma"/>
      <family val="2"/>
    </font>
    <font>
      <sz val="10"/>
      <color indexed="56"/>
      <name val="Tahoma"/>
      <family val="2"/>
    </font>
    <font>
      <b/>
      <sz val="10"/>
      <color indexed="10"/>
      <name val="Tahoma"/>
      <family val="2"/>
    </font>
    <font>
      <i/>
      <sz val="8"/>
      <name val="Tahoma"/>
      <family val="2"/>
    </font>
    <font>
      <sz val="8"/>
      <name val="Tahoma"/>
      <family val="2"/>
    </font>
    <font>
      <b/>
      <sz val="8"/>
      <color indexed="10"/>
      <name val="Tahoma"/>
      <family val="2"/>
    </font>
    <font>
      <b/>
      <sz val="10"/>
      <color indexed="10"/>
      <name val="Arial"/>
      <family val="2"/>
    </font>
    <font>
      <sz val="10"/>
      <color indexed="8"/>
      <name val="Tahoma"/>
      <family val="2"/>
    </font>
    <font>
      <b/>
      <sz val="10"/>
      <color indexed="8"/>
      <name val="Tahoma"/>
      <family val="2"/>
    </font>
    <font>
      <b/>
      <sz val="10"/>
      <name val="Arial"/>
      <family val="2"/>
    </font>
    <font>
      <sz val="10"/>
      <color indexed="9"/>
      <name val="Arial"/>
      <family val="2"/>
    </font>
    <font>
      <b/>
      <sz val="16"/>
      <name val="Tahoma"/>
      <family val="2"/>
    </font>
    <font>
      <sz val="14"/>
      <name val="Tahoma"/>
      <family val="2"/>
    </font>
    <font>
      <sz val="13"/>
      <name val="Tahoma"/>
      <family val="2"/>
    </font>
    <font>
      <b/>
      <sz val="11"/>
      <color indexed="9"/>
      <name val="Tahoma"/>
      <family val="2"/>
    </font>
    <font>
      <sz val="10"/>
      <color rgb="FFC00000"/>
      <name val="Tahoma"/>
      <family val="2"/>
    </font>
    <font>
      <sz val="12"/>
      <name val="Tahoma"/>
      <family val="2"/>
    </font>
    <font>
      <sz val="9"/>
      <color indexed="81"/>
      <name val="Tahoma"/>
      <family val="2"/>
    </font>
    <font>
      <b/>
      <sz val="9"/>
      <color indexed="81"/>
      <name val="Tahoma"/>
      <family val="2"/>
    </font>
    <font>
      <i/>
      <sz val="10"/>
      <name val="Tahoma"/>
      <family val="2"/>
    </font>
    <font>
      <b/>
      <sz val="10"/>
      <color rgb="FFC00000"/>
      <name val="Tahoma"/>
      <family val="2"/>
    </font>
    <font>
      <b/>
      <i/>
      <u/>
      <sz val="10"/>
      <name val="Tahoma"/>
      <family val="2"/>
    </font>
    <font>
      <b/>
      <u/>
      <sz val="10"/>
      <color rgb="FFC00000"/>
      <name val="Tahoma"/>
      <family val="2"/>
    </font>
    <font>
      <b/>
      <sz val="9"/>
      <name val="Tahoma"/>
      <family val="2"/>
    </font>
    <font>
      <b/>
      <u/>
      <sz val="10"/>
      <name val="Tahoma"/>
      <family val="2"/>
    </font>
    <font>
      <sz val="10"/>
      <name val="Times New Roman"/>
      <family val="1"/>
    </font>
    <font>
      <b/>
      <sz val="9"/>
      <color indexed="32"/>
      <name val="Tahoma"/>
      <family val="2"/>
    </font>
    <font>
      <sz val="9"/>
      <color indexed="32"/>
      <name val="Tahoma"/>
      <family val="2"/>
    </font>
    <font>
      <b/>
      <sz val="9"/>
      <color indexed="17"/>
      <name val="Tahoma"/>
      <family val="2"/>
    </font>
    <font>
      <b/>
      <u/>
      <sz val="9"/>
      <color indexed="10"/>
      <name val="Tahoma"/>
      <family val="2"/>
    </font>
    <font>
      <b/>
      <sz val="9"/>
      <color indexed="10"/>
      <name val="Tahoma"/>
      <family val="2"/>
    </font>
    <font>
      <b/>
      <sz val="10"/>
      <color indexed="32"/>
      <name val="Tahoma"/>
      <family val="2"/>
    </font>
    <font>
      <sz val="8"/>
      <color indexed="81"/>
      <name val="Tahoma"/>
      <family val="2"/>
    </font>
    <font>
      <i/>
      <sz val="9"/>
      <color indexed="81"/>
      <name val="Tahoma"/>
      <family val="2"/>
    </font>
    <font>
      <b/>
      <sz val="10"/>
      <color indexed="17"/>
      <name val="Tahoma"/>
      <family val="2"/>
    </font>
    <font>
      <sz val="9"/>
      <color indexed="10"/>
      <name val="Tahoma"/>
      <family val="2"/>
    </font>
    <font>
      <u/>
      <sz val="9"/>
      <color indexed="81"/>
      <name val="Tahoma"/>
      <family val="2"/>
    </font>
    <font>
      <b/>
      <sz val="13"/>
      <name val="Tahoma"/>
      <family val="2"/>
    </font>
    <font>
      <sz val="10"/>
      <name val="Arial Narrow"/>
      <family val="2"/>
    </font>
    <font>
      <b/>
      <sz val="15"/>
      <color rgb="FF007434"/>
      <name val="Tahoma"/>
      <family val="2"/>
    </font>
    <font>
      <b/>
      <sz val="15"/>
      <color theme="3" tint="-0.249977111117893"/>
      <name val="Tahoma"/>
      <family val="2"/>
    </font>
    <font>
      <i/>
      <sz val="9"/>
      <name val="Tahoma"/>
      <family val="2"/>
    </font>
    <font>
      <sz val="9"/>
      <name val="Tahoma"/>
      <family val="2"/>
    </font>
  </fonts>
  <fills count="13">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21"/>
        <bgColor indexed="64"/>
      </patternFill>
    </fill>
    <fill>
      <patternFill patternType="solid">
        <fgColor indexed="61"/>
        <bgColor indexed="64"/>
      </patternFill>
    </fill>
    <fill>
      <patternFill patternType="solid">
        <fgColor indexed="5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D2"/>
        <bgColor indexed="64"/>
      </patternFill>
    </fill>
    <fill>
      <patternFill patternType="solid">
        <fgColor rgb="FFFFFFCC"/>
        <bgColor indexed="64"/>
      </patternFill>
    </fill>
  </fills>
  <borders count="69">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55"/>
      </right>
      <top/>
      <bottom style="medium">
        <color indexed="64"/>
      </bottom>
      <diagonal/>
    </border>
    <border>
      <left style="thin">
        <color indexed="55"/>
      </left>
      <right style="medium">
        <color indexed="64"/>
      </right>
      <top/>
      <bottom style="medium">
        <color indexed="64"/>
      </bottom>
      <diagonal/>
    </border>
    <border>
      <left/>
      <right style="thin">
        <color indexed="55"/>
      </right>
      <top style="thin">
        <color indexed="22"/>
      </top>
      <bottom style="medium">
        <color indexed="64"/>
      </bottom>
      <diagonal/>
    </border>
    <border>
      <left style="thin">
        <color indexed="55"/>
      </left>
      <right style="medium">
        <color indexed="64"/>
      </right>
      <top style="thin">
        <color indexed="22"/>
      </top>
      <bottom style="medium">
        <color indexed="64"/>
      </bottom>
      <diagonal/>
    </border>
    <border>
      <left style="thin">
        <color indexed="55"/>
      </left>
      <right style="thin">
        <color indexed="55"/>
      </right>
      <top style="thin">
        <color indexed="22"/>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bottom/>
      <diagonal/>
    </border>
    <border>
      <left/>
      <right style="double">
        <color indexed="64"/>
      </right>
      <top style="medium">
        <color indexed="64"/>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s>
  <cellStyleXfs count="4">
    <xf numFmtId="3" fontId="0" fillId="0" borderId="0"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245">
    <xf numFmtId="3" fontId="0" fillId="0" borderId="0" xfId="0"/>
    <xf numFmtId="0" fontId="6" fillId="2" borderId="0" xfId="0" applyNumberFormat="1" applyFont="1" applyFill="1" applyBorder="1" applyAlignment="1" applyProtection="1">
      <alignment horizontal="left" vertical="center"/>
    </xf>
    <xf numFmtId="42" fontId="6" fillId="2" borderId="0" xfId="0" applyNumberFormat="1" applyFont="1" applyFill="1" applyBorder="1" applyAlignment="1" applyProtection="1">
      <alignment horizontal="center" vertical="center"/>
    </xf>
    <xf numFmtId="42" fontId="6" fillId="2" borderId="0" xfId="0" applyNumberFormat="1" applyFont="1" applyFill="1" applyBorder="1" applyAlignment="1" applyProtection="1">
      <alignment horizontal="left" vertical="center"/>
    </xf>
    <xf numFmtId="3" fontId="9" fillId="2" borderId="0" xfId="0" applyFont="1" applyFill="1" applyBorder="1" applyAlignment="1" applyProtection="1">
      <alignment vertical="center"/>
    </xf>
    <xf numFmtId="0" fontId="6" fillId="2" borderId="1" xfId="0" applyNumberFormat="1" applyFont="1" applyFill="1" applyBorder="1" applyAlignment="1" applyProtection="1">
      <alignment horizontal="left" vertical="center"/>
    </xf>
    <xf numFmtId="0" fontId="6" fillId="2" borderId="2" xfId="0" applyNumberFormat="1" applyFont="1" applyFill="1" applyBorder="1" applyAlignment="1" applyProtection="1">
      <alignment horizontal="left" vertical="center"/>
    </xf>
    <xf numFmtId="3" fontId="9" fillId="2" borderId="3" xfId="0" applyFont="1" applyFill="1" applyBorder="1" applyAlignment="1" applyProtection="1">
      <alignment vertical="center"/>
    </xf>
    <xf numFmtId="3" fontId="4" fillId="3" borderId="0" xfId="0" applyFont="1" applyFill="1" applyBorder="1" applyProtection="1"/>
    <xf numFmtId="3" fontId="12" fillId="3" borderId="0" xfId="0" applyFont="1" applyFill="1" applyBorder="1" applyProtection="1"/>
    <xf numFmtId="3" fontId="4" fillId="3" borderId="0" xfId="0" applyFont="1" applyFill="1" applyProtection="1"/>
    <xf numFmtId="3" fontId="5" fillId="3" borderId="0" xfId="0" applyFont="1" applyFill="1" applyBorder="1" applyAlignment="1" applyProtection="1">
      <alignment horizontal="left"/>
    </xf>
    <xf numFmtId="3" fontId="12" fillId="3" borderId="0" xfId="0" applyFont="1" applyFill="1" applyProtection="1"/>
    <xf numFmtId="3" fontId="14" fillId="3" borderId="0" xfId="0" applyFont="1" applyFill="1" applyProtection="1"/>
    <xf numFmtId="3" fontId="15" fillId="3" borderId="0" xfId="0" applyFont="1" applyFill="1" applyProtection="1"/>
    <xf numFmtId="3" fontId="13" fillId="3" borderId="0" xfId="0" applyFont="1" applyFill="1" applyBorder="1" applyAlignment="1" applyProtection="1">
      <alignment horizontal="left" vertical="top"/>
    </xf>
    <xf numFmtId="42" fontId="14" fillId="3" borderId="0" xfId="0" applyNumberFormat="1" applyFont="1" applyFill="1" applyBorder="1" applyAlignment="1" applyProtection="1">
      <alignment horizontal="left"/>
    </xf>
    <xf numFmtId="42" fontId="5" fillId="3" borderId="0" xfId="0" applyNumberFormat="1" applyFont="1" applyFill="1" applyAlignment="1" applyProtection="1">
      <alignment horizontal="left"/>
    </xf>
    <xf numFmtId="42" fontId="14" fillId="3" borderId="0" xfId="0" applyNumberFormat="1" applyFont="1" applyFill="1" applyAlignment="1" applyProtection="1">
      <alignment horizontal="left"/>
    </xf>
    <xf numFmtId="3" fontId="5" fillId="3" borderId="3" xfId="0" applyFont="1" applyFill="1" applyBorder="1" applyAlignment="1" applyProtection="1">
      <alignment horizontal="center"/>
    </xf>
    <xf numFmtId="42" fontId="4" fillId="3" borderId="4" xfId="0" applyNumberFormat="1" applyFont="1" applyFill="1" applyBorder="1" applyAlignment="1" applyProtection="1">
      <alignment horizontal="center" vertical="center"/>
    </xf>
    <xf numFmtId="42" fontId="4" fillId="3" borderId="5" xfId="0" applyNumberFormat="1" applyFont="1" applyFill="1" applyBorder="1" applyAlignment="1" applyProtection="1">
      <alignment horizontal="center" vertical="center"/>
    </xf>
    <xf numFmtId="42" fontId="4" fillId="3" borderId="6" xfId="0" applyNumberFormat="1" applyFont="1" applyFill="1" applyBorder="1" applyAlignment="1" applyProtection="1">
      <alignment horizontal="center" vertical="center"/>
    </xf>
    <xf numFmtId="0" fontId="4" fillId="3" borderId="7" xfId="0" applyNumberFormat="1" applyFont="1" applyFill="1" applyBorder="1" applyAlignment="1" applyProtection="1">
      <alignment horizontal="center" vertical="center"/>
    </xf>
    <xf numFmtId="0" fontId="4" fillId="3" borderId="8" xfId="0" applyNumberFormat="1" applyFont="1" applyFill="1" applyBorder="1" applyAlignment="1" applyProtection="1">
      <alignment horizontal="center" vertical="center"/>
    </xf>
    <xf numFmtId="3" fontId="12" fillId="3" borderId="0" xfId="0" applyFont="1" applyFill="1" applyAlignment="1" applyProtection="1">
      <alignment vertical="center"/>
    </xf>
    <xf numFmtId="3" fontId="4" fillId="3" borderId="0" xfId="0" applyFont="1" applyFill="1" applyAlignment="1" applyProtection="1">
      <alignment vertical="center"/>
    </xf>
    <xf numFmtId="3" fontId="11" fillId="3" borderId="0" xfId="0" applyFont="1" applyFill="1" applyAlignment="1" applyProtection="1">
      <alignment vertical="center"/>
    </xf>
    <xf numFmtId="0" fontId="4" fillId="3" borderId="9" xfId="0" applyNumberFormat="1" applyFont="1" applyFill="1" applyBorder="1" applyAlignment="1" applyProtection="1">
      <alignment horizontal="left" vertical="center"/>
    </xf>
    <xf numFmtId="9" fontId="4" fillId="3" borderId="10" xfId="0" applyNumberFormat="1" applyFont="1" applyFill="1" applyBorder="1" applyAlignment="1" applyProtection="1">
      <alignment vertical="center"/>
    </xf>
    <xf numFmtId="3" fontId="12" fillId="3" borderId="0" xfId="0" applyFont="1" applyFill="1" applyAlignment="1" applyProtection="1">
      <alignment horizontal="center" vertical="center"/>
    </xf>
    <xf numFmtId="0" fontId="4" fillId="3" borderId="11" xfId="0" applyNumberFormat="1" applyFont="1" applyFill="1" applyBorder="1" applyAlignment="1" applyProtection="1">
      <alignment horizontal="left" vertical="center"/>
    </xf>
    <xf numFmtId="9" fontId="4" fillId="3" borderId="12" xfId="0" applyNumberFormat="1" applyFont="1" applyFill="1" applyBorder="1" applyAlignment="1" applyProtection="1">
      <alignment vertical="center"/>
    </xf>
    <xf numFmtId="0" fontId="4" fillId="3" borderId="13" xfId="0" applyNumberFormat="1" applyFont="1" applyFill="1" applyBorder="1" applyAlignment="1" applyProtection="1">
      <alignment horizontal="left" vertical="center"/>
    </xf>
    <xf numFmtId="42" fontId="4" fillId="3" borderId="14" xfId="0" applyNumberFormat="1" applyFont="1" applyFill="1" applyBorder="1" applyAlignment="1" applyProtection="1">
      <alignment horizontal="left" vertical="center"/>
    </xf>
    <xf numFmtId="42" fontId="4" fillId="3" borderId="15" xfId="0" applyNumberFormat="1" applyFont="1" applyFill="1" applyBorder="1" applyAlignment="1" applyProtection="1">
      <alignment horizontal="left" vertical="center"/>
    </xf>
    <xf numFmtId="42" fontId="4" fillId="3" borderId="16" xfId="0" applyNumberFormat="1" applyFont="1" applyFill="1" applyBorder="1" applyAlignment="1" applyProtection="1">
      <alignment horizontal="left" vertical="center"/>
    </xf>
    <xf numFmtId="9" fontId="4" fillId="3" borderId="17" xfId="0" applyNumberFormat="1" applyFont="1" applyFill="1" applyBorder="1" applyAlignment="1" applyProtection="1">
      <alignment vertical="center"/>
    </xf>
    <xf numFmtId="42" fontId="4" fillId="3" borderId="18" xfId="0" applyNumberFormat="1" applyFont="1" applyFill="1" applyBorder="1" applyAlignment="1" applyProtection="1">
      <alignment vertical="center"/>
    </xf>
    <xf numFmtId="3" fontId="10" fillId="3" borderId="0" xfId="0" applyFont="1" applyFill="1" applyAlignment="1" applyProtection="1">
      <alignment vertical="center"/>
    </xf>
    <xf numFmtId="3" fontId="9" fillId="3" borderId="0" xfId="0" applyFont="1" applyFill="1" applyAlignment="1" applyProtection="1">
      <alignment vertical="center"/>
    </xf>
    <xf numFmtId="42" fontId="5" fillId="3" borderId="12" xfId="0" applyNumberFormat="1" applyFont="1" applyFill="1" applyBorder="1" applyAlignment="1" applyProtection="1">
      <alignment horizontal="center" vertical="center"/>
    </xf>
    <xf numFmtId="42" fontId="5" fillId="3" borderId="19" xfId="0" applyNumberFormat="1" applyFont="1" applyFill="1" applyBorder="1" applyAlignment="1" applyProtection="1">
      <alignment horizontal="center" vertical="center"/>
    </xf>
    <xf numFmtId="42" fontId="5" fillId="3" borderId="20" xfId="0" applyNumberFormat="1" applyFont="1" applyFill="1" applyBorder="1" applyAlignment="1" applyProtection="1">
      <alignment horizontal="left" vertical="center"/>
    </xf>
    <xf numFmtId="42" fontId="5" fillId="3" borderId="12" xfId="0" applyNumberFormat="1" applyFont="1" applyFill="1" applyBorder="1" applyAlignment="1" applyProtection="1">
      <alignment horizontal="left" vertical="center"/>
    </xf>
    <xf numFmtId="42" fontId="5" fillId="3" borderId="19" xfId="0" applyNumberFormat="1" applyFont="1" applyFill="1" applyBorder="1" applyAlignment="1" applyProtection="1">
      <alignment horizontal="left" vertical="center"/>
    </xf>
    <xf numFmtId="0" fontId="5" fillId="3" borderId="20" xfId="0" applyNumberFormat="1" applyFont="1" applyFill="1" applyBorder="1" applyAlignment="1" applyProtection="1">
      <alignment horizontal="left" vertical="center"/>
    </xf>
    <xf numFmtId="0" fontId="5" fillId="3" borderId="21" xfId="0" applyNumberFormat="1" applyFont="1" applyFill="1" applyBorder="1" applyAlignment="1" applyProtection="1">
      <alignment horizontal="left" vertical="center"/>
    </xf>
    <xf numFmtId="0" fontId="5" fillId="3" borderId="19" xfId="0" applyNumberFormat="1" applyFont="1" applyFill="1" applyBorder="1" applyAlignment="1" applyProtection="1">
      <alignment horizontal="left" vertical="center"/>
    </xf>
    <xf numFmtId="3" fontId="4" fillId="3" borderId="12" xfId="0" applyFont="1" applyFill="1" applyBorder="1" applyAlignment="1" applyProtection="1">
      <alignment vertical="center"/>
    </xf>
    <xf numFmtId="3" fontId="4" fillId="3" borderId="22" xfId="0" applyFont="1" applyFill="1" applyBorder="1" applyAlignment="1" applyProtection="1">
      <alignment vertical="center"/>
    </xf>
    <xf numFmtId="0" fontId="5" fillId="3" borderId="23" xfId="0" applyNumberFormat="1" applyFont="1" applyFill="1" applyBorder="1" applyAlignment="1" applyProtection="1">
      <alignment horizontal="right" vertical="center"/>
    </xf>
    <xf numFmtId="9" fontId="4" fillId="3" borderId="24" xfId="0" applyNumberFormat="1" applyFont="1" applyFill="1" applyBorder="1" applyAlignment="1" applyProtection="1">
      <alignment vertical="center"/>
    </xf>
    <xf numFmtId="3" fontId="5" fillId="3" borderId="0" xfId="0" applyFont="1" applyFill="1" applyBorder="1" applyAlignment="1" applyProtection="1">
      <alignment horizontal="right"/>
    </xf>
    <xf numFmtId="3" fontId="4" fillId="3" borderId="0" xfId="0" applyFont="1" applyFill="1" applyAlignment="1" applyProtection="1">
      <alignment horizontal="left"/>
    </xf>
    <xf numFmtId="42" fontId="4" fillId="3" borderId="0" xfId="0" applyNumberFormat="1" applyFont="1" applyFill="1" applyAlignment="1" applyProtection="1">
      <alignment horizontal="left"/>
    </xf>
    <xf numFmtId="3" fontId="17" fillId="3" borderId="0" xfId="0" applyFont="1" applyFill="1" applyAlignment="1" applyProtection="1">
      <alignment horizontal="center"/>
    </xf>
    <xf numFmtId="3" fontId="4" fillId="3" borderId="0" xfId="0" applyFont="1" applyFill="1" applyAlignment="1" applyProtection="1">
      <alignment horizontal="center"/>
    </xf>
    <xf numFmtId="3" fontId="18" fillId="3" borderId="25" xfId="0" applyFont="1" applyFill="1" applyBorder="1" applyAlignment="1" applyProtection="1">
      <alignment horizontal="center" vertical="center"/>
    </xf>
    <xf numFmtId="3" fontId="11" fillId="3" borderId="0" xfId="0" applyFont="1" applyFill="1" applyAlignment="1" applyProtection="1">
      <alignment horizontal="center" vertical="center"/>
    </xf>
    <xf numFmtId="3" fontId="17" fillId="3" borderId="0" xfId="0" applyFont="1" applyFill="1" applyAlignment="1" applyProtection="1">
      <alignment horizontal="center" vertical="center"/>
    </xf>
    <xf numFmtId="3" fontId="4" fillId="3" borderId="0" xfId="0" applyFont="1" applyFill="1" applyAlignment="1" applyProtection="1">
      <alignment horizontal="center" vertical="center"/>
    </xf>
    <xf numFmtId="3" fontId="5" fillId="3" borderId="0" xfId="0" applyFont="1" applyFill="1" applyBorder="1" applyAlignment="1" applyProtection="1">
      <alignment horizontal="left" wrapText="1"/>
    </xf>
    <xf numFmtId="42" fontId="4" fillId="3" borderId="17" xfId="0" applyNumberFormat="1" applyFont="1" applyFill="1" applyBorder="1" applyAlignment="1" applyProtection="1">
      <alignment horizontal="left" vertical="center"/>
    </xf>
    <xf numFmtId="3" fontId="16" fillId="3" borderId="0" xfId="0" applyFont="1" applyFill="1" applyBorder="1" applyAlignment="1" applyProtection="1">
      <alignment horizontal="center"/>
    </xf>
    <xf numFmtId="3" fontId="0" fillId="3" borderId="0" xfId="0" applyFill="1" applyBorder="1" applyAlignment="1" applyProtection="1">
      <alignment horizontal="right"/>
    </xf>
    <xf numFmtId="42" fontId="6" fillId="2" borderId="2" xfId="0" applyNumberFormat="1" applyFont="1" applyFill="1" applyBorder="1" applyAlignment="1" applyProtection="1">
      <alignment horizontal="center" vertical="center"/>
      <protection locked="0"/>
    </xf>
    <xf numFmtId="42" fontId="6" fillId="2" borderId="0" xfId="0" applyNumberFormat="1" applyFont="1" applyFill="1" applyBorder="1" applyAlignment="1" applyProtection="1">
      <alignment horizontal="center" vertical="center"/>
      <protection locked="0"/>
    </xf>
    <xf numFmtId="42" fontId="6" fillId="2" borderId="3" xfId="0" applyNumberFormat="1" applyFont="1" applyFill="1" applyBorder="1" applyAlignment="1" applyProtection="1">
      <alignment horizontal="left" vertical="center"/>
      <protection locked="0"/>
    </xf>
    <xf numFmtId="42" fontId="6" fillId="2" borderId="26" xfId="0" applyNumberFormat="1" applyFont="1" applyFill="1" applyBorder="1" applyAlignment="1" applyProtection="1">
      <alignment horizontal="center" vertical="center"/>
      <protection locked="0"/>
    </xf>
    <xf numFmtId="42" fontId="6" fillId="2" borderId="27" xfId="0" applyNumberFormat="1" applyFont="1" applyFill="1" applyBorder="1" applyAlignment="1" applyProtection="1">
      <alignment horizontal="center" vertical="center"/>
      <protection locked="0"/>
    </xf>
    <xf numFmtId="42" fontId="9" fillId="2" borderId="0" xfId="0" applyNumberFormat="1" applyFont="1" applyFill="1" applyBorder="1" applyAlignment="1" applyProtection="1">
      <alignment horizontal="left" vertical="center"/>
      <protection locked="0"/>
    </xf>
    <xf numFmtId="42" fontId="9" fillId="2" borderId="3" xfId="0" applyNumberFormat="1" applyFont="1" applyFill="1" applyBorder="1" applyAlignment="1" applyProtection="1">
      <alignment horizontal="left" vertical="center"/>
      <protection locked="0"/>
    </xf>
    <xf numFmtId="42" fontId="9" fillId="2" borderId="0" xfId="0" applyNumberFormat="1" applyFont="1" applyFill="1" applyBorder="1" applyAlignment="1" applyProtection="1">
      <alignment horizontal="left" vertical="center"/>
    </xf>
    <xf numFmtId="41" fontId="9" fillId="2" borderId="0" xfId="0" applyNumberFormat="1" applyFont="1" applyFill="1" applyBorder="1" applyAlignment="1" applyProtection="1">
      <alignment horizontal="left" vertical="center"/>
    </xf>
    <xf numFmtId="44" fontId="6" fillId="2" borderId="0" xfId="0" applyNumberFormat="1" applyFont="1" applyFill="1" applyBorder="1" applyAlignment="1" applyProtection="1">
      <alignment horizontal="left" vertical="center"/>
    </xf>
    <xf numFmtId="3" fontId="20" fillId="2" borderId="26" xfId="0" applyFont="1" applyFill="1" applyBorder="1" applyAlignment="1" applyProtection="1">
      <alignment wrapText="1"/>
    </xf>
    <xf numFmtId="42" fontId="6" fillId="2" borderId="26" xfId="0" applyNumberFormat="1" applyFont="1" applyFill="1" applyBorder="1" applyAlignment="1" applyProtection="1">
      <alignment horizontal="center" vertical="center"/>
    </xf>
    <xf numFmtId="0" fontId="6" fillId="2" borderId="26" xfId="0" applyNumberFormat="1" applyFont="1" applyFill="1" applyBorder="1" applyAlignment="1" applyProtection="1">
      <alignment horizontal="center" vertical="center"/>
    </xf>
    <xf numFmtId="3" fontId="9" fillId="2" borderId="26" xfId="0" applyFont="1" applyFill="1" applyBorder="1" applyAlignment="1" applyProtection="1">
      <alignment vertical="center"/>
    </xf>
    <xf numFmtId="3" fontId="9" fillId="2" borderId="27" xfId="0" applyFont="1" applyFill="1" applyBorder="1" applyAlignment="1" applyProtection="1">
      <alignment vertical="center"/>
    </xf>
    <xf numFmtId="0" fontId="6" fillId="2" borderId="26" xfId="0" applyNumberFormat="1" applyFont="1" applyFill="1" applyBorder="1" applyAlignment="1" applyProtection="1">
      <alignment horizontal="center" vertical="center"/>
      <protection locked="0"/>
    </xf>
    <xf numFmtId="42" fontId="6" fillId="2" borderId="0" xfId="0" applyNumberFormat="1" applyFont="1" applyFill="1" applyBorder="1" applyAlignment="1" applyProtection="1">
      <alignment horizontal="left" vertical="center"/>
      <protection locked="0"/>
    </xf>
    <xf numFmtId="0" fontId="6" fillId="2" borderId="0" xfId="0" applyNumberFormat="1" applyFont="1" applyFill="1" applyBorder="1" applyAlignment="1" applyProtection="1">
      <alignment horizontal="left" vertical="center"/>
      <protection locked="0"/>
    </xf>
    <xf numFmtId="41" fontId="9" fillId="2" borderId="0" xfId="0" applyNumberFormat="1" applyFont="1" applyFill="1" applyBorder="1" applyAlignment="1" applyProtection="1">
      <alignment horizontal="left" vertical="center"/>
      <protection locked="0"/>
    </xf>
    <xf numFmtId="44" fontId="4" fillId="3" borderId="24" xfId="0" applyNumberFormat="1" applyFont="1" applyFill="1" applyBorder="1" applyAlignment="1" applyProtection="1">
      <alignment horizontal="left" vertical="center"/>
    </xf>
    <xf numFmtId="44" fontId="4" fillId="3" borderId="28" xfId="0" applyNumberFormat="1" applyFont="1" applyFill="1" applyBorder="1" applyAlignment="1" applyProtection="1">
      <alignment horizontal="left" vertical="center"/>
    </xf>
    <xf numFmtId="44" fontId="4" fillId="3" borderId="29" xfId="0" applyNumberFormat="1" applyFont="1" applyFill="1" applyBorder="1" applyAlignment="1" applyProtection="1">
      <alignment horizontal="left" vertical="center"/>
    </xf>
    <xf numFmtId="44" fontId="4" fillId="3" borderId="30" xfId="0" applyNumberFormat="1" applyFont="1" applyFill="1" applyBorder="1" applyAlignment="1" applyProtection="1">
      <alignment horizontal="left" vertical="center"/>
    </xf>
    <xf numFmtId="44" fontId="4" fillId="3" borderId="31" xfId="0" applyNumberFormat="1" applyFont="1" applyFill="1" applyBorder="1" applyAlignment="1" applyProtection="1">
      <alignment vertical="center"/>
    </xf>
    <xf numFmtId="44" fontId="4" fillId="3" borderId="32" xfId="0" applyNumberFormat="1" applyFont="1" applyFill="1" applyBorder="1" applyAlignment="1" applyProtection="1">
      <alignment vertical="center"/>
    </xf>
    <xf numFmtId="44" fontId="4" fillId="3" borderId="10" xfId="0" applyNumberFormat="1" applyFont="1" applyFill="1" applyBorder="1" applyAlignment="1" applyProtection="1">
      <alignment horizontal="center" vertical="center"/>
    </xf>
    <xf numFmtId="44" fontId="4" fillId="3" borderId="33" xfId="0" applyNumberFormat="1" applyFont="1" applyFill="1" applyBorder="1" applyAlignment="1" applyProtection="1">
      <alignment horizontal="center" vertical="center"/>
    </xf>
    <xf numFmtId="44" fontId="4" fillId="3" borderId="34" xfId="0" applyNumberFormat="1" applyFont="1" applyFill="1" applyBorder="1" applyAlignment="1" applyProtection="1">
      <alignment horizontal="left" vertical="center"/>
    </xf>
    <xf numFmtId="44" fontId="4" fillId="3" borderId="35" xfId="0" applyNumberFormat="1" applyFont="1" applyFill="1" applyBorder="1" applyAlignment="1" applyProtection="1">
      <alignment horizontal="left" vertical="center"/>
    </xf>
    <xf numFmtId="44" fontId="4" fillId="3" borderId="33" xfId="0" applyNumberFormat="1" applyFont="1" applyFill="1" applyBorder="1" applyAlignment="1" applyProtection="1">
      <alignment horizontal="left" vertical="center"/>
    </xf>
    <xf numFmtId="44" fontId="4" fillId="3" borderId="10" xfId="0" applyNumberFormat="1" applyFont="1" applyFill="1" applyBorder="1" applyAlignment="1" applyProtection="1">
      <alignment horizontal="left" vertical="center"/>
    </xf>
    <xf numFmtId="44" fontId="4" fillId="3" borderId="12" xfId="0" applyNumberFormat="1" applyFont="1" applyFill="1" applyBorder="1" applyAlignment="1" applyProtection="1">
      <alignment horizontal="left" vertical="center"/>
    </xf>
    <xf numFmtId="44" fontId="4" fillId="3" borderId="19" xfId="0" applyNumberFormat="1" applyFont="1" applyFill="1" applyBorder="1" applyAlignment="1" applyProtection="1">
      <alignment horizontal="left" vertical="center"/>
    </xf>
    <xf numFmtId="44" fontId="4" fillId="3" borderId="20" xfId="0" applyNumberFormat="1" applyFont="1" applyFill="1" applyBorder="1" applyAlignment="1" applyProtection="1">
      <alignment horizontal="left" vertical="center"/>
    </xf>
    <xf numFmtId="44" fontId="4" fillId="3" borderId="21" xfId="0" applyNumberFormat="1" applyFont="1" applyFill="1" applyBorder="1" applyAlignment="1" applyProtection="1">
      <alignment horizontal="left" vertical="center"/>
    </xf>
    <xf numFmtId="44" fontId="4" fillId="3" borderId="17" xfId="0" applyNumberFormat="1" applyFont="1" applyFill="1" applyBorder="1" applyAlignment="1" applyProtection="1">
      <alignment horizontal="left" vertical="center"/>
    </xf>
    <xf numFmtId="44" fontId="4" fillId="3" borderId="15" xfId="0" applyNumberFormat="1" applyFont="1" applyFill="1" applyBorder="1" applyAlignment="1" applyProtection="1">
      <alignment horizontal="left" vertical="center"/>
    </xf>
    <xf numFmtId="44" fontId="4" fillId="3" borderId="16" xfId="0" applyNumberFormat="1" applyFont="1" applyFill="1" applyBorder="1" applyAlignment="1" applyProtection="1">
      <alignment horizontal="left" vertical="center"/>
    </xf>
    <xf numFmtId="44" fontId="4" fillId="3" borderId="14" xfId="0" applyNumberFormat="1" applyFont="1" applyFill="1" applyBorder="1" applyAlignment="1" applyProtection="1">
      <alignment horizontal="left" vertical="center"/>
    </xf>
    <xf numFmtId="44" fontId="4" fillId="3" borderId="22" xfId="0" applyNumberFormat="1" applyFont="1" applyFill="1" applyBorder="1" applyAlignment="1" applyProtection="1">
      <alignment vertical="center"/>
    </xf>
    <xf numFmtId="44" fontId="4" fillId="3" borderId="18" xfId="0" applyNumberFormat="1" applyFont="1" applyFill="1" applyBorder="1" applyAlignment="1" applyProtection="1">
      <alignment vertical="center"/>
    </xf>
    <xf numFmtId="3" fontId="20" fillId="2" borderId="2" xfId="0" applyFont="1" applyFill="1" applyBorder="1" applyAlignment="1" applyProtection="1">
      <alignment wrapText="1"/>
      <protection locked="0"/>
    </xf>
    <xf numFmtId="3" fontId="20" fillId="2" borderId="0" xfId="0" applyFont="1" applyFill="1" applyBorder="1" applyAlignment="1" applyProtection="1">
      <alignment wrapText="1"/>
      <protection locked="0"/>
    </xf>
    <xf numFmtId="42" fontId="6" fillId="2" borderId="50" xfId="0" applyNumberFormat="1" applyFont="1" applyFill="1" applyBorder="1" applyAlignment="1" applyProtection="1">
      <alignment horizontal="center" vertical="center"/>
      <protection locked="0"/>
    </xf>
    <xf numFmtId="42" fontId="6" fillId="2" borderId="49" xfId="0" applyNumberFormat="1" applyFont="1" applyFill="1" applyBorder="1" applyAlignment="1" applyProtection="1">
      <alignment horizontal="left" vertical="center"/>
      <protection locked="0"/>
    </xf>
    <xf numFmtId="42" fontId="9" fillId="2" borderId="49" xfId="0" applyNumberFormat="1" applyFont="1" applyFill="1" applyBorder="1" applyAlignment="1" applyProtection="1">
      <alignment horizontal="left" vertical="center"/>
      <protection locked="0"/>
    </xf>
    <xf numFmtId="3" fontId="21" fillId="3" borderId="38" xfId="0" applyFont="1" applyFill="1" applyBorder="1" applyAlignment="1" applyProtection="1">
      <alignment horizontal="left" vertical="center" wrapText="1"/>
    </xf>
    <xf numFmtId="42" fontId="4" fillId="3" borderId="0" xfId="0" applyNumberFormat="1" applyFont="1" applyFill="1" applyBorder="1" applyAlignment="1" applyProtection="1">
      <alignment horizontal="left"/>
    </xf>
    <xf numFmtId="0" fontId="24" fillId="2" borderId="2" xfId="0" applyNumberFormat="1" applyFont="1" applyFill="1" applyBorder="1" applyAlignment="1" applyProtection="1">
      <alignment horizontal="left" vertical="center"/>
      <protection locked="0"/>
    </xf>
    <xf numFmtId="0" fontId="24" fillId="2" borderId="54" xfId="0" applyNumberFormat="1" applyFont="1" applyFill="1" applyBorder="1" applyAlignment="1" applyProtection="1">
      <alignment horizontal="left" vertical="center"/>
      <protection locked="0"/>
    </xf>
    <xf numFmtId="3" fontId="5" fillId="3" borderId="42" xfId="0" applyFont="1" applyFill="1" applyBorder="1" applyAlignment="1" applyProtection="1">
      <alignment horizontal="left" wrapText="1"/>
    </xf>
    <xf numFmtId="44" fontId="4" fillId="11" borderId="10" xfId="0" applyNumberFormat="1" applyFont="1" applyFill="1" applyBorder="1" applyAlignment="1" applyProtection="1">
      <alignment horizontal="left" vertical="center"/>
      <protection locked="0"/>
    </xf>
    <xf numFmtId="44" fontId="4" fillId="11" borderId="33" xfId="0" applyNumberFormat="1" applyFont="1" applyFill="1" applyBorder="1" applyAlignment="1" applyProtection="1">
      <alignment horizontal="left" vertical="center"/>
      <protection locked="0"/>
    </xf>
    <xf numFmtId="44" fontId="4" fillId="11" borderId="34" xfId="0" applyNumberFormat="1" applyFont="1" applyFill="1" applyBorder="1" applyAlignment="1" applyProtection="1">
      <alignment horizontal="left" vertical="center"/>
      <protection locked="0"/>
    </xf>
    <xf numFmtId="44" fontId="4" fillId="11" borderId="12" xfId="0" applyNumberFormat="1" applyFont="1" applyFill="1" applyBorder="1" applyAlignment="1" applyProtection="1">
      <alignment horizontal="left" vertical="center"/>
      <protection locked="0"/>
    </xf>
    <xf numFmtId="44" fontId="4" fillId="11" borderId="19" xfId="0" applyNumberFormat="1" applyFont="1" applyFill="1" applyBorder="1" applyAlignment="1" applyProtection="1">
      <alignment horizontal="left" vertical="center"/>
      <protection locked="0"/>
    </xf>
    <xf numFmtId="44" fontId="4" fillId="11" borderId="20" xfId="0" applyNumberFormat="1" applyFont="1" applyFill="1" applyBorder="1" applyAlignment="1" applyProtection="1">
      <alignment horizontal="left" vertical="center"/>
      <protection locked="0"/>
    </xf>
    <xf numFmtId="44" fontId="4" fillId="11" borderId="17" xfId="0" applyNumberFormat="1" applyFont="1" applyFill="1" applyBorder="1" applyAlignment="1" applyProtection="1">
      <alignment horizontal="left" vertical="center"/>
      <protection locked="0"/>
    </xf>
    <xf numFmtId="44" fontId="4" fillId="11" borderId="15" xfId="0" applyNumberFormat="1" applyFont="1" applyFill="1" applyBorder="1" applyAlignment="1" applyProtection="1">
      <alignment horizontal="left" vertical="center"/>
      <protection locked="0"/>
    </xf>
    <xf numFmtId="44" fontId="4" fillId="11" borderId="16" xfId="0" applyNumberFormat="1" applyFont="1" applyFill="1" applyBorder="1" applyAlignment="1" applyProtection="1">
      <alignment horizontal="left" vertical="center"/>
      <protection locked="0"/>
    </xf>
    <xf numFmtId="42" fontId="4" fillId="11" borderId="17" xfId="0" applyNumberFormat="1" applyFont="1" applyFill="1" applyBorder="1" applyAlignment="1" applyProtection="1">
      <alignment horizontal="left" vertical="center"/>
      <protection locked="0"/>
    </xf>
    <xf numFmtId="42" fontId="4" fillId="11" borderId="15" xfId="0" applyNumberFormat="1" applyFont="1" applyFill="1" applyBorder="1" applyAlignment="1" applyProtection="1">
      <alignment horizontal="left" vertical="center"/>
      <protection locked="0"/>
    </xf>
    <xf numFmtId="42" fontId="4" fillId="11" borderId="16" xfId="0" applyNumberFormat="1" applyFont="1" applyFill="1" applyBorder="1" applyAlignment="1" applyProtection="1">
      <alignment horizontal="left" vertical="center"/>
      <protection locked="0"/>
    </xf>
    <xf numFmtId="0" fontId="4" fillId="11" borderId="9" xfId="0" applyNumberFormat="1" applyFont="1" applyFill="1" applyBorder="1" applyAlignment="1" applyProtection="1">
      <alignment horizontal="left" vertical="center"/>
      <protection locked="0"/>
    </xf>
    <xf numFmtId="44" fontId="4" fillId="11" borderId="35" xfId="0" applyNumberFormat="1" applyFont="1" applyFill="1" applyBorder="1" applyAlignment="1" applyProtection="1">
      <alignment horizontal="left" vertical="center"/>
      <protection locked="0"/>
    </xf>
    <xf numFmtId="44" fontId="4" fillId="11" borderId="51" xfId="0" applyNumberFormat="1" applyFont="1" applyFill="1" applyBorder="1" applyAlignment="1" applyProtection="1">
      <alignment horizontal="left" vertical="center"/>
      <protection locked="0"/>
    </xf>
    <xf numFmtId="44" fontId="4" fillId="11" borderId="32" xfId="0" applyNumberFormat="1" applyFont="1" applyFill="1" applyBorder="1" applyAlignment="1" applyProtection="1">
      <alignment horizontal="left" vertical="center"/>
      <protection locked="0"/>
    </xf>
    <xf numFmtId="0" fontId="4" fillId="11" borderId="11" xfId="0" applyNumberFormat="1" applyFont="1" applyFill="1" applyBorder="1" applyAlignment="1" applyProtection="1">
      <alignment horizontal="left" vertical="center"/>
      <protection locked="0"/>
    </xf>
    <xf numFmtId="44" fontId="4" fillId="11" borderId="21" xfId="0" applyNumberFormat="1" applyFont="1" applyFill="1" applyBorder="1" applyAlignment="1" applyProtection="1">
      <alignment horizontal="left" vertical="center"/>
      <protection locked="0"/>
    </xf>
    <xf numFmtId="44" fontId="4" fillId="11" borderId="52" xfId="0" applyNumberFormat="1" applyFont="1" applyFill="1" applyBorder="1" applyAlignment="1" applyProtection="1">
      <alignment horizontal="left" vertical="center"/>
      <protection locked="0"/>
    </xf>
    <xf numFmtId="44" fontId="4" fillId="11" borderId="22" xfId="0" applyNumberFormat="1" applyFont="1" applyFill="1" applyBorder="1" applyAlignment="1" applyProtection="1">
      <alignment horizontal="left" vertical="center"/>
      <protection locked="0"/>
    </xf>
    <xf numFmtId="0" fontId="4" fillId="11" borderId="13" xfId="0" applyNumberFormat="1" applyFont="1" applyFill="1" applyBorder="1" applyAlignment="1" applyProtection="1">
      <alignment horizontal="left" vertical="center"/>
      <protection locked="0"/>
    </xf>
    <xf numFmtId="44" fontId="4" fillId="11" borderId="14" xfId="0" applyNumberFormat="1" applyFont="1" applyFill="1" applyBorder="1" applyAlignment="1" applyProtection="1">
      <alignment horizontal="left" vertical="center"/>
      <protection locked="0"/>
    </xf>
    <xf numFmtId="44" fontId="4" fillId="11" borderId="53" xfId="0" applyNumberFormat="1" applyFont="1" applyFill="1" applyBorder="1" applyAlignment="1" applyProtection="1">
      <alignment horizontal="left" vertical="center"/>
      <protection locked="0"/>
    </xf>
    <xf numFmtId="44" fontId="4" fillId="11" borderId="18" xfId="0" applyNumberFormat="1" applyFont="1" applyFill="1" applyBorder="1" applyAlignment="1" applyProtection="1">
      <alignment horizontal="left" vertical="center"/>
      <protection locked="0"/>
    </xf>
    <xf numFmtId="44" fontId="4" fillId="11" borderId="35" xfId="0" applyNumberFormat="1" applyFont="1" applyFill="1" applyBorder="1" applyAlignment="1" applyProtection="1">
      <alignment horizontal="center" vertical="center"/>
      <protection locked="0"/>
    </xf>
    <xf numFmtId="44" fontId="4" fillId="11" borderId="33" xfId="0" applyNumberFormat="1" applyFont="1" applyFill="1" applyBorder="1" applyAlignment="1" applyProtection="1">
      <alignment horizontal="center" vertical="center"/>
      <protection locked="0"/>
    </xf>
    <xf numFmtId="3" fontId="4" fillId="3" borderId="0" xfId="0" applyFont="1" applyFill="1" applyBorder="1" applyAlignment="1" applyProtection="1">
      <alignment vertical="center"/>
    </xf>
    <xf numFmtId="3" fontId="4" fillId="0" borderId="0" xfId="0" applyFont="1" applyFill="1" applyBorder="1" applyAlignment="1" applyProtection="1">
      <alignment horizontal="left" vertical="center" wrapText="1"/>
    </xf>
    <xf numFmtId="49" fontId="4" fillId="0" borderId="0" xfId="0" applyNumberFormat="1" applyFont="1" applyFill="1" applyBorder="1" applyAlignment="1" applyProtection="1">
      <alignment horizontal="left" vertical="center" wrapText="1"/>
    </xf>
    <xf numFmtId="3" fontId="5" fillId="3" borderId="42" xfId="0" applyFont="1" applyFill="1" applyBorder="1" applyAlignment="1" applyProtection="1">
      <alignment horizontal="left" wrapText="1"/>
      <protection locked="0"/>
    </xf>
    <xf numFmtId="49" fontId="4" fillId="3" borderId="0" xfId="0" applyNumberFormat="1" applyFont="1" applyFill="1" applyAlignment="1" applyProtection="1">
      <alignment horizontal="left" vertical="top" wrapText="1"/>
    </xf>
    <xf numFmtId="0" fontId="5" fillId="3" borderId="0" xfId="0" applyNumberFormat="1" applyFont="1" applyFill="1" applyBorder="1" applyAlignment="1" applyProtection="1">
      <alignment horizontal="right" vertical="center"/>
    </xf>
    <xf numFmtId="44" fontId="4" fillId="3" borderId="0" xfId="0" applyNumberFormat="1" applyFont="1" applyFill="1" applyBorder="1" applyAlignment="1" applyProtection="1">
      <alignment horizontal="left" vertical="center"/>
    </xf>
    <xf numFmtId="44" fontId="4" fillId="3" borderId="63" xfId="0" applyNumberFormat="1" applyFont="1" applyFill="1" applyBorder="1" applyAlignment="1" applyProtection="1">
      <alignment horizontal="left" vertical="center"/>
    </xf>
    <xf numFmtId="44" fontId="4" fillId="3" borderId="64" xfId="0" applyNumberFormat="1" applyFont="1" applyFill="1" applyBorder="1" applyAlignment="1" applyProtection="1">
      <alignment horizontal="left" vertical="center"/>
    </xf>
    <xf numFmtId="44" fontId="4" fillId="3" borderId="65" xfId="0" applyNumberFormat="1" applyFont="1" applyFill="1" applyBorder="1" applyAlignment="1" applyProtection="1">
      <alignment horizontal="left" vertical="center"/>
    </xf>
    <xf numFmtId="44" fontId="4" fillId="3" borderId="66" xfId="0" applyNumberFormat="1" applyFont="1" applyFill="1" applyBorder="1" applyAlignment="1" applyProtection="1">
      <alignment horizontal="left" vertical="center"/>
    </xf>
    <xf numFmtId="44" fontId="4" fillId="3" borderId="67" xfId="0" applyNumberFormat="1" applyFont="1" applyFill="1" applyBorder="1" applyAlignment="1" applyProtection="1">
      <alignment horizontal="left" vertical="center"/>
    </xf>
    <xf numFmtId="49" fontId="5" fillId="3" borderId="42" xfId="0" applyNumberFormat="1" applyFont="1" applyFill="1" applyBorder="1" applyAlignment="1" applyProtection="1">
      <alignment horizontal="right" wrapText="1"/>
      <protection hidden="1"/>
    </xf>
    <xf numFmtId="44" fontId="4" fillId="3" borderId="62" xfId="0" applyNumberFormat="1" applyFont="1" applyFill="1" applyBorder="1" applyAlignment="1" applyProtection="1">
      <alignment horizontal="left" vertical="center"/>
    </xf>
    <xf numFmtId="3" fontId="4" fillId="3" borderId="0" xfId="0" applyFont="1" applyFill="1" applyBorder="1" applyAlignment="1" applyProtection="1">
      <alignment horizontal="left"/>
    </xf>
    <xf numFmtId="3" fontId="33" fillId="3" borderId="38" xfId="0" applyFont="1" applyFill="1" applyBorder="1" applyAlignment="1" applyProtection="1">
      <alignment horizontal="left" vertical="center" wrapText="1"/>
    </xf>
    <xf numFmtId="3" fontId="5" fillId="0" borderId="42" xfId="0" applyFont="1" applyFill="1" applyBorder="1" applyAlignment="1" applyProtection="1">
      <alignment horizontal="left" wrapText="1"/>
    </xf>
    <xf numFmtId="3" fontId="4" fillId="0" borderId="0" xfId="0" applyFont="1" applyAlignment="1">
      <alignment vertical="top" wrapText="1"/>
    </xf>
    <xf numFmtId="3" fontId="0" fillId="0" borderId="0" xfId="0" applyAlignment="1">
      <alignment wrapText="1"/>
    </xf>
    <xf numFmtId="3" fontId="34" fillId="0" borderId="0" xfId="0" applyFont="1" applyAlignment="1">
      <alignment vertical="top" wrapText="1"/>
    </xf>
    <xf numFmtId="3" fontId="26" fillId="0" borderId="0" xfId="0" applyFont="1" applyAlignment="1">
      <alignment vertical="center" wrapText="1"/>
    </xf>
    <xf numFmtId="3" fontId="35" fillId="0" borderId="0" xfId="0" applyFont="1" applyAlignment="1">
      <alignment vertical="center" wrapText="1"/>
    </xf>
    <xf numFmtId="0" fontId="5" fillId="11" borderId="42" xfId="0" applyNumberFormat="1" applyFont="1" applyFill="1" applyBorder="1" applyAlignment="1" applyProtection="1">
      <alignment horizontal="right" wrapText="1"/>
      <protection locked="0"/>
    </xf>
    <xf numFmtId="3" fontId="3" fillId="3" borderId="0" xfId="0" applyFont="1" applyFill="1" applyBorder="1" applyAlignment="1" applyProtection="1">
      <alignment horizontal="center" vertical="top"/>
    </xf>
    <xf numFmtId="3" fontId="21" fillId="3" borderId="0" xfId="0" applyFont="1" applyFill="1" applyBorder="1" applyAlignment="1" applyProtection="1">
      <alignment horizontal="left"/>
    </xf>
    <xf numFmtId="3" fontId="26" fillId="0" borderId="0" xfId="0" applyFont="1" applyFill="1" applyBorder="1" applyAlignment="1" applyProtection="1">
      <alignment horizontal="left"/>
    </xf>
    <xf numFmtId="3" fontId="49" fillId="3" borderId="0" xfId="0" applyFont="1" applyFill="1" applyBorder="1" applyAlignment="1" applyProtection="1">
      <alignment horizontal="left"/>
    </xf>
    <xf numFmtId="3" fontId="51" fillId="3" borderId="0" xfId="0" applyFont="1" applyFill="1" applyBorder="1" applyAlignment="1" applyProtection="1">
      <alignment horizontal="left" vertical="top"/>
    </xf>
    <xf numFmtId="42" fontId="52" fillId="3" borderId="0" xfId="0" applyNumberFormat="1" applyFont="1" applyFill="1" applyBorder="1" applyAlignment="1" applyProtection="1">
      <alignment horizontal="left"/>
    </xf>
    <xf numFmtId="42" fontId="52" fillId="3" borderId="0" xfId="0" applyNumberFormat="1" applyFont="1" applyFill="1" applyAlignment="1" applyProtection="1">
      <alignment horizontal="left"/>
    </xf>
    <xf numFmtId="14" fontId="48" fillId="0" borderId="0" xfId="0" applyNumberFormat="1" applyFont="1" applyAlignment="1">
      <alignment horizontal="right"/>
    </xf>
    <xf numFmtId="3" fontId="23" fillId="12" borderId="0" xfId="0" applyFont="1" applyFill="1" applyBorder="1" applyAlignment="1" applyProtection="1">
      <alignment horizontal="left"/>
      <protection locked="0"/>
    </xf>
    <xf numFmtId="3" fontId="50" fillId="3" borderId="0" xfId="0" applyFont="1" applyFill="1" applyAlignment="1" applyProtection="1">
      <alignment horizontal="left"/>
    </xf>
    <xf numFmtId="3" fontId="26" fillId="11" borderId="0" xfId="0" applyFont="1" applyFill="1" applyBorder="1" applyAlignment="1" applyProtection="1">
      <alignment horizontal="center" vertical="center" wrapText="1"/>
      <protection locked="0"/>
    </xf>
    <xf numFmtId="3" fontId="26" fillId="11" borderId="42" xfId="0" applyFont="1" applyFill="1" applyBorder="1" applyAlignment="1" applyProtection="1">
      <alignment horizontal="center" vertical="center" wrapText="1"/>
      <protection locked="0"/>
    </xf>
    <xf numFmtId="3" fontId="22" fillId="7" borderId="1" xfId="0" applyFont="1" applyFill="1" applyBorder="1" applyAlignment="1" applyProtection="1">
      <alignment horizontal="center" vertical="center" wrapText="1"/>
    </xf>
    <xf numFmtId="3" fontId="22" fillId="7" borderId="26" xfId="0" applyFont="1" applyFill="1" applyBorder="1" applyAlignment="1" applyProtection="1">
      <alignment horizontal="center" vertical="center" wrapText="1"/>
    </xf>
    <xf numFmtId="3" fontId="22" fillId="7" borderId="27" xfId="0" applyFont="1" applyFill="1" applyBorder="1" applyAlignment="1" applyProtection="1">
      <alignment horizontal="center" vertical="center" wrapText="1"/>
    </xf>
    <xf numFmtId="3" fontId="23" fillId="3" borderId="68" xfId="0" applyFont="1" applyFill="1" applyBorder="1" applyAlignment="1" applyProtection="1">
      <alignment horizontal="center" vertical="center"/>
    </xf>
    <xf numFmtId="3" fontId="23" fillId="3" borderId="60" xfId="0" applyFont="1" applyFill="1" applyBorder="1" applyAlignment="1" applyProtection="1">
      <alignment horizontal="center" vertical="center"/>
    </xf>
    <xf numFmtId="3" fontId="23" fillId="3" borderId="61" xfId="0" applyFont="1" applyFill="1" applyBorder="1" applyAlignment="1" applyProtection="1">
      <alignment horizontal="center" vertical="center"/>
    </xf>
    <xf numFmtId="42" fontId="7" fillId="3" borderId="39" xfId="0" applyNumberFormat="1" applyFont="1" applyFill="1" applyBorder="1" applyAlignment="1" applyProtection="1">
      <alignment horizontal="center"/>
    </xf>
    <xf numFmtId="42" fontId="8" fillId="3" borderId="40" xfId="0" applyNumberFormat="1" applyFont="1" applyFill="1" applyBorder="1" applyAlignment="1" applyProtection="1">
      <alignment horizontal="center"/>
    </xf>
    <xf numFmtId="3" fontId="22" fillId="7" borderId="41" xfId="0" applyFont="1" applyFill="1" applyBorder="1" applyAlignment="1" applyProtection="1">
      <alignment horizontal="center" vertical="center" wrapText="1"/>
    </xf>
    <xf numFmtId="3" fontId="22" fillId="7" borderId="38" xfId="0" applyFont="1" applyFill="1" applyBorder="1" applyAlignment="1" applyProtection="1">
      <alignment horizontal="center" vertical="center" wrapText="1"/>
    </xf>
    <xf numFmtId="3" fontId="22" fillId="7" borderId="56" xfId="0" applyFont="1" applyFill="1" applyBorder="1" applyAlignment="1" applyProtection="1">
      <alignment horizontal="center" vertical="center" wrapText="1"/>
    </xf>
    <xf numFmtId="42" fontId="4" fillId="3" borderId="47" xfId="0" applyNumberFormat="1" applyFont="1" applyFill="1" applyBorder="1" applyAlignment="1" applyProtection="1">
      <alignment horizontal="center" vertical="center" wrapText="1"/>
    </xf>
    <xf numFmtId="3" fontId="1" fillId="3" borderId="48" xfId="0" applyFont="1" applyFill="1" applyBorder="1" applyAlignment="1" applyProtection="1">
      <alignment wrapText="1"/>
    </xf>
    <xf numFmtId="3" fontId="5" fillId="8" borderId="42" xfId="0" applyFont="1" applyFill="1" applyBorder="1" applyAlignment="1" applyProtection="1">
      <alignment horizontal="center" vertical="center"/>
    </xf>
    <xf numFmtId="3" fontId="5" fillId="8" borderId="55" xfId="0" applyFont="1" applyFill="1" applyBorder="1" applyAlignment="1" applyProtection="1">
      <alignment horizontal="center" vertical="center"/>
    </xf>
    <xf numFmtId="3" fontId="6" fillId="4" borderId="0" xfId="0" applyFont="1" applyFill="1" applyBorder="1" applyAlignment="1" applyProtection="1">
      <alignment horizontal="center" vertical="center"/>
    </xf>
    <xf numFmtId="3" fontId="5" fillId="4" borderId="0" xfId="0" applyFont="1" applyFill="1" applyBorder="1" applyAlignment="1" applyProtection="1">
      <alignment horizontal="center" vertical="center"/>
    </xf>
    <xf numFmtId="3" fontId="5" fillId="4" borderId="3" xfId="0" applyFont="1" applyFill="1" applyBorder="1" applyAlignment="1" applyProtection="1">
      <alignment horizontal="center" vertical="center"/>
    </xf>
    <xf numFmtId="49" fontId="4" fillId="11" borderId="57" xfId="0" applyNumberFormat="1" applyFont="1" applyFill="1" applyBorder="1" applyAlignment="1" applyProtection="1">
      <alignment horizontal="left" vertical="top" wrapText="1"/>
      <protection locked="0"/>
    </xf>
    <xf numFmtId="49" fontId="4" fillId="11" borderId="59" xfId="0" applyNumberFormat="1" applyFont="1" applyFill="1" applyBorder="1" applyAlignment="1" applyProtection="1">
      <alignment horizontal="left" vertical="top" wrapText="1"/>
      <protection locked="0"/>
    </xf>
    <xf numFmtId="49" fontId="4" fillId="11" borderId="58" xfId="0" applyNumberFormat="1" applyFont="1" applyFill="1" applyBorder="1" applyAlignment="1" applyProtection="1">
      <alignment horizontal="left" vertical="top" wrapText="1"/>
      <protection locked="0"/>
    </xf>
    <xf numFmtId="42" fontId="30" fillId="3" borderId="42" xfId="0" applyNumberFormat="1" applyFont="1" applyFill="1" applyBorder="1" applyAlignment="1" applyProtection="1">
      <alignment horizontal="center"/>
    </xf>
    <xf numFmtId="3" fontId="18" fillId="3" borderId="25" xfId="0" applyFont="1" applyFill="1" applyBorder="1" applyAlignment="1" applyProtection="1">
      <alignment horizontal="center" vertical="center" wrapText="1"/>
    </xf>
    <xf numFmtId="3" fontId="19" fillId="3" borderId="25" xfId="0" applyFont="1" applyFill="1" applyBorder="1" applyAlignment="1" applyProtection="1">
      <alignment horizontal="center" vertical="center" wrapText="1"/>
    </xf>
    <xf numFmtId="3" fontId="5" fillId="9" borderId="42" xfId="0" applyFont="1" applyFill="1" applyBorder="1" applyAlignment="1" applyProtection="1">
      <alignment horizontal="center" vertical="center"/>
    </xf>
    <xf numFmtId="3" fontId="5" fillId="9" borderId="55" xfId="0" applyFont="1" applyFill="1" applyBorder="1" applyAlignment="1" applyProtection="1">
      <alignment horizontal="center" vertical="center"/>
    </xf>
    <xf numFmtId="3" fontId="5" fillId="10" borderId="42" xfId="0" applyFont="1" applyFill="1" applyBorder="1" applyAlignment="1" applyProtection="1">
      <alignment horizontal="center" vertical="center"/>
    </xf>
    <xf numFmtId="3" fontId="5" fillId="10" borderId="55" xfId="0" applyFont="1" applyFill="1" applyBorder="1" applyAlignment="1" applyProtection="1">
      <alignment horizontal="center" vertical="center"/>
    </xf>
    <xf numFmtId="3" fontId="49" fillId="3" borderId="0" xfId="0" applyFont="1" applyFill="1" applyBorder="1" applyAlignment="1" applyProtection="1">
      <alignment horizontal="left"/>
    </xf>
    <xf numFmtId="3" fontId="23" fillId="0" borderId="0" xfId="0" applyFont="1" applyFill="1" applyBorder="1" applyAlignment="1" applyProtection="1">
      <alignment horizontal="left"/>
    </xf>
    <xf numFmtId="3" fontId="51" fillId="3" borderId="0" xfId="0" applyFont="1" applyFill="1" applyBorder="1" applyAlignment="1" applyProtection="1">
      <alignment horizontal="left" vertical="top"/>
    </xf>
    <xf numFmtId="42" fontId="25" fillId="3" borderId="0" xfId="0" applyNumberFormat="1" applyFont="1" applyFill="1" applyBorder="1" applyAlignment="1" applyProtection="1">
      <alignment horizontal="center" vertical="center" wrapText="1"/>
    </xf>
    <xf numFmtId="42" fontId="4" fillId="3" borderId="0" xfId="0" applyNumberFormat="1" applyFont="1" applyFill="1" applyBorder="1" applyAlignment="1" applyProtection="1">
      <alignment horizontal="center" vertical="center" wrapText="1"/>
    </xf>
    <xf numFmtId="3" fontId="6" fillId="4" borderId="1" xfId="0" applyFont="1" applyFill="1" applyBorder="1" applyAlignment="1" applyProtection="1">
      <alignment horizontal="center"/>
    </xf>
    <xf numFmtId="3" fontId="5" fillId="4" borderId="26" xfId="0" applyFont="1" applyFill="1" applyBorder="1" applyAlignment="1" applyProtection="1">
      <alignment horizontal="center"/>
    </xf>
    <xf numFmtId="3" fontId="5" fillId="4" borderId="27" xfId="0" applyFont="1" applyFill="1" applyBorder="1" applyAlignment="1" applyProtection="1">
      <alignment horizontal="center"/>
    </xf>
    <xf numFmtId="3" fontId="6" fillId="5" borderId="26" xfId="0" applyFont="1" applyFill="1" applyBorder="1" applyAlignment="1" applyProtection="1">
      <alignment horizontal="center"/>
    </xf>
    <xf numFmtId="3" fontId="6" fillId="5" borderId="27" xfId="0" applyFont="1" applyFill="1" applyBorder="1" applyAlignment="1" applyProtection="1">
      <alignment horizontal="center"/>
    </xf>
    <xf numFmtId="3" fontId="6" fillId="6" borderId="26" xfId="0" applyFont="1" applyFill="1" applyBorder="1" applyAlignment="1" applyProtection="1">
      <alignment horizontal="center"/>
    </xf>
    <xf numFmtId="3" fontId="6" fillId="6" borderId="27" xfId="0" applyFont="1" applyFill="1" applyBorder="1" applyAlignment="1" applyProtection="1">
      <alignment horizontal="center"/>
    </xf>
    <xf numFmtId="3" fontId="5" fillId="3" borderId="43" xfId="0" applyFont="1" applyFill="1" applyBorder="1" applyAlignment="1" applyProtection="1">
      <alignment horizontal="center" wrapText="1"/>
    </xf>
    <xf numFmtId="3" fontId="0" fillId="3" borderId="44" xfId="0" applyFill="1" applyBorder="1" applyAlignment="1" applyProtection="1">
      <alignment horizontal="center"/>
    </xf>
    <xf numFmtId="3" fontId="0" fillId="3" borderId="37" xfId="0" applyFill="1" applyBorder="1" applyAlignment="1" applyProtection="1">
      <alignment horizontal="center"/>
    </xf>
    <xf numFmtId="3" fontId="30" fillId="0" borderId="42" xfId="0" applyFont="1" applyFill="1" applyBorder="1" applyAlignment="1" applyProtection="1">
      <alignment horizontal="left" wrapText="1"/>
    </xf>
    <xf numFmtId="3" fontId="5" fillId="11" borderId="42" xfId="0" applyFont="1" applyFill="1" applyBorder="1" applyAlignment="1" applyProtection="1">
      <alignment horizontal="left" wrapText="1"/>
      <protection locked="0"/>
    </xf>
    <xf numFmtId="0" fontId="5" fillId="3" borderId="42" xfId="0" applyNumberFormat="1" applyFont="1" applyFill="1" applyBorder="1" applyAlignment="1" applyProtection="1">
      <alignment horizontal="left" wrapText="1"/>
    </xf>
    <xf numFmtId="3" fontId="5" fillId="3" borderId="42" xfId="0" applyFont="1" applyFill="1" applyBorder="1" applyAlignment="1" applyProtection="1">
      <alignment horizontal="left" wrapText="1"/>
    </xf>
    <xf numFmtId="3" fontId="5" fillId="0" borderId="42" xfId="0" applyFont="1" applyFill="1" applyBorder="1" applyAlignment="1" applyProtection="1">
      <alignment horizontal="left" wrapText="1"/>
    </xf>
    <xf numFmtId="0" fontId="51" fillId="3" borderId="0" xfId="0" applyNumberFormat="1" applyFont="1" applyFill="1" applyBorder="1" applyAlignment="1" applyProtection="1">
      <alignment horizontal="left" vertical="top"/>
    </xf>
    <xf numFmtId="3" fontId="5" fillId="3" borderId="26" xfId="0" applyFont="1" applyFill="1" applyBorder="1" applyAlignment="1" applyProtection="1">
      <alignment horizontal="right"/>
    </xf>
    <xf numFmtId="3" fontId="19" fillId="3" borderId="26" xfId="0" applyFont="1" applyFill="1" applyBorder="1" applyAlignment="1" applyProtection="1">
      <alignment horizontal="right"/>
    </xf>
    <xf numFmtId="3" fontId="5" fillId="3" borderId="45" xfId="0" applyFont="1" applyFill="1" applyBorder="1" applyAlignment="1" applyProtection="1">
      <alignment horizontal="center" wrapText="1"/>
    </xf>
    <xf numFmtId="3" fontId="0" fillId="3" borderId="46" xfId="0" applyFill="1" applyBorder="1" applyAlignment="1" applyProtection="1">
      <alignment horizontal="center"/>
    </xf>
    <xf numFmtId="3" fontId="0" fillId="3" borderId="36" xfId="0" applyFill="1" applyBorder="1" applyAlignment="1" applyProtection="1">
      <alignment horizontal="center"/>
    </xf>
    <xf numFmtId="0" fontId="5" fillId="3" borderId="3" xfId="0" applyNumberFormat="1" applyFont="1" applyFill="1" applyBorder="1" applyAlignment="1" applyProtection="1">
      <alignment horizontal="left" vertical="distributed" wrapText="1"/>
    </xf>
    <xf numFmtId="3" fontId="0" fillId="3" borderId="3" xfId="0" applyFill="1" applyBorder="1" applyAlignment="1" applyProtection="1">
      <alignment horizontal="left" wrapText="1"/>
    </xf>
    <xf numFmtId="42" fontId="4" fillId="3" borderId="2" xfId="0" applyNumberFormat="1" applyFont="1" applyFill="1" applyBorder="1" applyAlignment="1" applyProtection="1">
      <alignment horizontal="center" vertical="center" wrapText="1"/>
    </xf>
    <xf numFmtId="3" fontId="1" fillId="3" borderId="41" xfId="0" applyFont="1" applyFill="1" applyBorder="1" applyAlignment="1" applyProtection="1">
      <alignment wrapText="1"/>
    </xf>
    <xf numFmtId="0" fontId="5" fillId="11" borderId="42" xfId="0" applyNumberFormat="1" applyFont="1" applyFill="1" applyBorder="1" applyAlignment="1" applyProtection="1">
      <alignment horizontal="left" wrapText="1"/>
      <protection locked="0"/>
    </xf>
    <xf numFmtId="3" fontId="1" fillId="3" borderId="38" xfId="0" applyFont="1" applyFill="1" applyBorder="1" applyAlignment="1" applyProtection="1">
      <alignment wrapText="1"/>
    </xf>
    <xf numFmtId="3" fontId="0" fillId="3" borderId="26" xfId="0" applyFont="1" applyFill="1" applyBorder="1" applyAlignment="1" applyProtection="1">
      <alignment horizontal="right"/>
    </xf>
    <xf numFmtId="3" fontId="30" fillId="3" borderId="42" xfId="0" applyFont="1" applyFill="1" applyBorder="1" applyAlignment="1" applyProtection="1">
      <alignment horizontal="left" wrapText="1"/>
    </xf>
    <xf numFmtId="3" fontId="23" fillId="3" borderId="0" xfId="0" applyFont="1" applyFill="1" applyBorder="1" applyAlignment="1" applyProtection="1">
      <alignment horizontal="left" vertical="top"/>
    </xf>
    <xf numFmtId="3" fontId="0" fillId="3" borderId="26" xfId="0" applyFill="1" applyBorder="1" applyAlignment="1" applyProtection="1">
      <alignment horizontal="right"/>
    </xf>
    <xf numFmtId="3" fontId="47" fillId="3" borderId="0" xfId="0"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3" fontId="13" fillId="3" borderId="0" xfId="0" applyFont="1" applyFill="1" applyBorder="1" applyAlignment="1" applyProtection="1">
      <alignment horizontal="left" vertical="top"/>
    </xf>
  </cellXfs>
  <cellStyles count="4">
    <cellStyle name="Date" xfId="1"/>
    <cellStyle name="Fixed" xfId="2"/>
    <cellStyle name="Normal" xfId="0" builtinId="0"/>
    <cellStyle name="Text" xfId="3"/>
  </cellStyles>
  <dxfs count="0"/>
  <tableStyles count="0" defaultTableStyle="TableStyleMedium9" defaultPivotStyle="PivotStyleLight16"/>
  <colors>
    <mruColors>
      <color rgb="FF007434"/>
      <color rgb="FFFFFFCC"/>
      <color rgb="FF009644"/>
      <color rgb="FF009900"/>
      <color rgb="FFFFFFD2"/>
      <color rgb="FFFFFFCD"/>
      <color rgb="FFFFFFFF"/>
      <color rgb="FFFFFFDD"/>
      <color rgb="FFE8E8E8"/>
      <color rgb="FFE16B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lvoegel\Local%20Settings\Temporary%20Internet%20Files\OLK6E\Expenditure%20Report%20spreadshe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3rd Qtr"/>
      <sheetName val="4th Qtr"/>
      <sheetName val="Vari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434"/>
  </sheetPr>
  <dimension ref="A1:N60"/>
  <sheetViews>
    <sheetView tabSelected="1" zoomScale="110" zoomScaleNormal="110" workbookViewId="0">
      <selection activeCell="L20" sqref="L20"/>
    </sheetView>
  </sheetViews>
  <sheetFormatPr defaultRowHeight="12.75" x14ac:dyDescent="0.2"/>
  <cols>
    <col min="1" max="1" width="8.7109375" customWidth="1"/>
    <col min="10" max="10" width="10.5703125" customWidth="1"/>
  </cols>
  <sheetData>
    <row r="1" spans="1:14" ht="13.15" customHeight="1" x14ac:dyDescent="0.2">
      <c r="A1" s="160"/>
      <c r="B1" s="161"/>
      <c r="C1" s="161"/>
      <c r="D1" s="161"/>
      <c r="E1" s="161"/>
      <c r="F1" s="161"/>
      <c r="G1" s="161"/>
      <c r="H1" s="161"/>
      <c r="I1" s="161"/>
      <c r="K1" s="161"/>
      <c r="L1" s="161"/>
      <c r="M1" s="161"/>
      <c r="N1" s="161"/>
    </row>
    <row r="2" spans="1:14" x14ac:dyDescent="0.2">
      <c r="A2" s="160"/>
      <c r="B2" s="161"/>
      <c r="C2" s="161"/>
      <c r="D2" s="161"/>
      <c r="E2" s="161"/>
      <c r="F2" s="161"/>
      <c r="G2" s="161"/>
      <c r="H2" s="161"/>
      <c r="I2" s="161"/>
      <c r="J2" s="161"/>
      <c r="K2" s="161"/>
      <c r="L2" s="161"/>
      <c r="M2" s="161"/>
      <c r="N2" s="161"/>
    </row>
    <row r="3" spans="1:14" ht="13.15" customHeight="1" x14ac:dyDescent="0.2">
      <c r="A3" s="162"/>
      <c r="B3" s="161"/>
      <c r="C3" s="161"/>
      <c r="D3" s="161"/>
      <c r="E3" s="161"/>
      <c r="F3" s="161"/>
      <c r="G3" s="161"/>
      <c r="H3" s="161"/>
      <c r="I3" s="161"/>
      <c r="J3" s="161"/>
      <c r="K3" s="161"/>
      <c r="L3" s="161"/>
      <c r="M3" s="161"/>
      <c r="N3" s="161"/>
    </row>
    <row r="4" spans="1:14" ht="13.15" customHeight="1" x14ac:dyDescent="0.2">
      <c r="A4" s="162"/>
      <c r="B4" s="161"/>
      <c r="C4" s="161"/>
      <c r="D4" s="161"/>
      <c r="E4" s="161"/>
      <c r="F4" s="161"/>
      <c r="G4" s="161"/>
      <c r="H4" s="161"/>
      <c r="I4" s="161"/>
      <c r="J4" s="161"/>
      <c r="K4" s="161"/>
      <c r="L4" s="161"/>
      <c r="M4" s="161"/>
      <c r="N4" s="161"/>
    </row>
    <row r="5" spans="1:14" ht="13.15" customHeight="1" x14ac:dyDescent="0.2">
      <c r="A5" s="162"/>
      <c r="B5" s="161"/>
      <c r="C5" s="161"/>
      <c r="D5" s="161"/>
      <c r="E5" s="161"/>
      <c r="F5" s="161"/>
      <c r="G5" s="161"/>
      <c r="H5" s="161"/>
      <c r="I5" s="161"/>
      <c r="J5" s="161"/>
      <c r="K5" s="161"/>
      <c r="L5" s="161"/>
      <c r="M5" s="161"/>
      <c r="N5" s="161"/>
    </row>
    <row r="6" spans="1:14" ht="13.15" customHeight="1" x14ac:dyDescent="0.2">
      <c r="A6" s="160"/>
      <c r="B6" s="161"/>
      <c r="C6" s="161"/>
      <c r="D6" s="161"/>
      <c r="E6" s="161"/>
      <c r="F6" s="161"/>
      <c r="G6" s="161"/>
      <c r="H6" s="161"/>
      <c r="I6" s="161"/>
      <c r="J6" s="161"/>
      <c r="K6" s="161"/>
      <c r="L6" s="161"/>
      <c r="M6" s="161"/>
      <c r="N6" s="161"/>
    </row>
    <row r="7" spans="1:14" ht="15" x14ac:dyDescent="0.2">
      <c r="A7" s="163"/>
      <c r="B7" s="161"/>
      <c r="C7" s="161"/>
      <c r="D7" s="161"/>
      <c r="E7" s="161"/>
      <c r="F7" s="161"/>
      <c r="G7" s="161"/>
      <c r="H7" s="161"/>
      <c r="I7" s="161"/>
      <c r="J7" s="161"/>
      <c r="K7" s="161"/>
      <c r="L7" s="161"/>
      <c r="M7" s="161"/>
      <c r="N7" s="161"/>
    </row>
    <row r="8" spans="1:14" x14ac:dyDescent="0.2">
      <c r="A8" s="164"/>
      <c r="B8" s="161"/>
      <c r="C8" s="161"/>
      <c r="D8" s="161"/>
      <c r="E8" s="161"/>
      <c r="F8" s="161"/>
      <c r="G8" s="161"/>
      <c r="H8" s="161"/>
      <c r="I8" s="161"/>
      <c r="J8" s="161"/>
      <c r="K8" s="161"/>
      <c r="L8" s="161"/>
      <c r="M8" s="161"/>
      <c r="N8" s="161"/>
    </row>
    <row r="9" spans="1:14" x14ac:dyDescent="0.2">
      <c r="A9" s="161"/>
      <c r="B9" s="161"/>
      <c r="C9" s="161"/>
      <c r="D9" s="161"/>
      <c r="E9" s="161"/>
      <c r="F9" s="161"/>
      <c r="G9" s="161"/>
      <c r="H9" s="161"/>
      <c r="I9" s="161"/>
      <c r="J9" s="161"/>
      <c r="K9" s="161"/>
      <c r="L9" s="161"/>
      <c r="M9" s="161"/>
      <c r="N9" s="161"/>
    </row>
    <row r="10" spans="1:14" x14ac:dyDescent="0.2">
      <c r="A10" s="161"/>
      <c r="B10" s="161"/>
      <c r="C10" s="161"/>
      <c r="D10" s="161"/>
      <c r="E10" s="161"/>
      <c r="F10" s="161"/>
      <c r="G10" s="161"/>
      <c r="H10" s="161"/>
      <c r="I10" s="161"/>
      <c r="J10" s="161"/>
      <c r="K10" s="161"/>
      <c r="L10" s="161"/>
      <c r="M10" s="161"/>
      <c r="N10" s="161"/>
    </row>
    <row r="11" spans="1:14" x14ac:dyDescent="0.2">
      <c r="A11" s="161"/>
      <c r="B11" s="161"/>
      <c r="C11" s="161"/>
      <c r="D11" s="161"/>
      <c r="E11" s="161"/>
      <c r="F11" s="161"/>
      <c r="G11" s="161"/>
      <c r="H11" s="161"/>
      <c r="I11" s="161"/>
      <c r="J11" s="161"/>
      <c r="K11" s="161"/>
      <c r="L11" s="161"/>
      <c r="M11" s="161"/>
      <c r="N11" s="161"/>
    </row>
    <row r="12" spans="1:14" x14ac:dyDescent="0.2">
      <c r="A12" s="161"/>
      <c r="B12" s="161"/>
      <c r="C12" s="161"/>
      <c r="D12" s="161"/>
      <c r="E12" s="161"/>
      <c r="F12" s="161"/>
      <c r="G12" s="161"/>
      <c r="H12" s="161"/>
      <c r="I12" s="161"/>
      <c r="J12" s="161"/>
      <c r="K12" s="161"/>
      <c r="L12" s="161"/>
      <c r="M12" s="161"/>
      <c r="N12" s="161"/>
    </row>
    <row r="13" spans="1:14" x14ac:dyDescent="0.2">
      <c r="A13" s="161"/>
      <c r="B13" s="161"/>
      <c r="C13" s="161"/>
      <c r="D13" s="161"/>
      <c r="E13" s="161"/>
      <c r="F13" s="161"/>
      <c r="G13" s="161"/>
      <c r="H13" s="161"/>
      <c r="I13" s="161"/>
      <c r="J13" s="161"/>
      <c r="K13" s="161"/>
      <c r="L13" s="161"/>
      <c r="M13" s="161"/>
      <c r="N13" s="161"/>
    </row>
    <row r="14" spans="1:14" x14ac:dyDescent="0.2">
      <c r="A14" s="161"/>
      <c r="B14" s="161"/>
      <c r="C14" s="161"/>
      <c r="D14" s="161"/>
      <c r="E14" s="161"/>
      <c r="F14" s="161"/>
      <c r="G14" s="161"/>
      <c r="H14" s="161"/>
      <c r="I14" s="161"/>
      <c r="J14" s="161"/>
      <c r="K14" s="161"/>
      <c r="L14" s="161"/>
      <c r="M14" s="161"/>
      <c r="N14" s="161"/>
    </row>
    <row r="15" spans="1:14" x14ac:dyDescent="0.2">
      <c r="A15" s="161"/>
      <c r="B15" s="161"/>
      <c r="C15" s="161"/>
      <c r="D15" s="161"/>
      <c r="E15" s="161"/>
      <c r="F15" s="161"/>
      <c r="G15" s="161"/>
      <c r="H15" s="161"/>
      <c r="I15" s="161"/>
      <c r="J15" s="161"/>
      <c r="K15" s="161"/>
      <c r="L15" s="161"/>
      <c r="M15" s="161"/>
      <c r="N15" s="161"/>
    </row>
    <row r="16" spans="1:14" x14ac:dyDescent="0.2">
      <c r="A16" s="161"/>
      <c r="B16" s="161"/>
      <c r="C16" s="161"/>
      <c r="D16" s="161"/>
      <c r="E16" s="161"/>
      <c r="F16" s="161"/>
      <c r="G16" s="161"/>
      <c r="H16" s="161"/>
      <c r="I16" s="161"/>
      <c r="J16" s="161"/>
      <c r="K16" s="161"/>
      <c r="L16" s="161"/>
      <c r="M16" s="161"/>
      <c r="N16" s="161"/>
    </row>
    <row r="17" spans="1:14" x14ac:dyDescent="0.2">
      <c r="A17" s="161"/>
      <c r="B17" s="161"/>
      <c r="C17" s="161"/>
      <c r="D17" s="161"/>
      <c r="E17" s="161"/>
      <c r="F17" s="161"/>
      <c r="G17" s="161"/>
      <c r="H17" s="161"/>
      <c r="I17" s="161"/>
      <c r="J17" s="161"/>
      <c r="K17" s="161"/>
      <c r="L17" s="161"/>
      <c r="M17" s="161"/>
      <c r="N17" s="161"/>
    </row>
    <row r="18" spans="1:14" x14ac:dyDescent="0.2">
      <c r="A18" s="161"/>
      <c r="B18" s="161"/>
      <c r="C18" s="161"/>
      <c r="D18" s="161"/>
      <c r="E18" s="161"/>
      <c r="F18" s="161"/>
      <c r="G18" s="161"/>
      <c r="H18" s="161"/>
      <c r="I18" s="161"/>
      <c r="J18" s="161"/>
      <c r="K18" s="161"/>
      <c r="L18" s="161"/>
      <c r="M18" s="161"/>
      <c r="N18" s="161"/>
    </row>
    <row r="19" spans="1:14" x14ac:dyDescent="0.2">
      <c r="A19" s="161"/>
      <c r="B19" s="161"/>
      <c r="C19" s="161"/>
      <c r="D19" s="161"/>
      <c r="E19" s="161"/>
      <c r="F19" s="161"/>
      <c r="G19" s="161"/>
      <c r="H19" s="161"/>
      <c r="I19" s="161"/>
      <c r="J19" s="161"/>
      <c r="K19" s="161"/>
      <c r="L19" s="161"/>
      <c r="M19" s="161"/>
      <c r="N19" s="161"/>
    </row>
    <row r="20" spans="1:14" x14ac:dyDescent="0.2">
      <c r="A20" s="161"/>
      <c r="B20" s="161"/>
      <c r="C20" s="161"/>
      <c r="D20" s="161"/>
      <c r="E20" s="161"/>
      <c r="F20" s="161"/>
      <c r="G20" s="161"/>
      <c r="H20" s="161"/>
      <c r="I20" s="161"/>
      <c r="J20" s="161"/>
      <c r="K20" s="161"/>
      <c r="L20" s="161"/>
      <c r="M20" s="161"/>
      <c r="N20" s="161"/>
    </row>
    <row r="21" spans="1:14" x14ac:dyDescent="0.2">
      <c r="A21" s="161"/>
      <c r="B21" s="161"/>
      <c r="C21" s="161"/>
      <c r="D21" s="161"/>
      <c r="E21" s="161"/>
      <c r="F21" s="161"/>
      <c r="G21" s="161"/>
      <c r="H21" s="161"/>
      <c r="I21" s="161"/>
      <c r="J21" s="161"/>
      <c r="K21" s="161"/>
      <c r="L21" s="161"/>
      <c r="M21" s="161"/>
      <c r="N21" s="161"/>
    </row>
    <row r="22" spans="1:14" x14ac:dyDescent="0.2">
      <c r="A22" s="161"/>
      <c r="B22" s="161"/>
      <c r="C22" s="161"/>
      <c r="D22" s="161"/>
      <c r="E22" s="161"/>
      <c r="F22" s="161"/>
      <c r="G22" s="161"/>
      <c r="H22" s="161"/>
      <c r="I22" s="161"/>
      <c r="J22" s="161"/>
      <c r="K22" s="161"/>
      <c r="L22" s="161"/>
      <c r="M22" s="161"/>
      <c r="N22" s="161"/>
    </row>
    <row r="23" spans="1:14" x14ac:dyDescent="0.2">
      <c r="A23" s="161"/>
      <c r="B23" s="161"/>
      <c r="C23" s="161"/>
      <c r="D23" s="161"/>
      <c r="E23" s="161"/>
      <c r="F23" s="161"/>
      <c r="G23" s="161"/>
      <c r="H23" s="161"/>
      <c r="I23" s="161"/>
      <c r="J23" s="161"/>
      <c r="K23" s="161"/>
      <c r="L23" s="161"/>
      <c r="M23" s="161"/>
      <c r="N23" s="161"/>
    </row>
    <row r="24" spans="1:14" x14ac:dyDescent="0.2">
      <c r="A24" s="161"/>
      <c r="B24" s="161"/>
      <c r="C24" s="161"/>
      <c r="D24" s="161"/>
      <c r="E24" s="161"/>
      <c r="F24" s="161"/>
      <c r="G24" s="161"/>
      <c r="H24" s="161"/>
      <c r="I24" s="161"/>
      <c r="J24" s="161"/>
      <c r="K24" s="161"/>
      <c r="L24" s="161"/>
      <c r="M24" s="161"/>
      <c r="N24" s="161"/>
    </row>
    <row r="25" spans="1:14" x14ac:dyDescent="0.2">
      <c r="A25" s="161"/>
      <c r="B25" s="161"/>
      <c r="C25" s="161"/>
      <c r="D25" s="161"/>
      <c r="E25" s="161"/>
      <c r="F25" s="161"/>
      <c r="G25" s="161"/>
      <c r="H25" s="161"/>
      <c r="I25" s="161"/>
      <c r="J25" s="161"/>
      <c r="K25" s="161"/>
      <c r="L25" s="161"/>
      <c r="M25" s="161"/>
      <c r="N25" s="161"/>
    </row>
    <row r="26" spans="1:14" x14ac:dyDescent="0.2">
      <c r="A26" s="161"/>
      <c r="B26" s="161"/>
      <c r="C26" s="161"/>
      <c r="D26" s="161"/>
      <c r="E26" s="161"/>
      <c r="F26" s="161"/>
      <c r="G26" s="161"/>
      <c r="H26" s="161"/>
      <c r="I26" s="161"/>
      <c r="J26" s="161"/>
      <c r="K26" s="161"/>
      <c r="L26" s="161"/>
      <c r="M26" s="161"/>
      <c r="N26" s="161"/>
    </row>
    <row r="27" spans="1:14" x14ac:dyDescent="0.2">
      <c r="A27" s="161"/>
      <c r="B27" s="161"/>
      <c r="C27" s="161"/>
      <c r="D27" s="161"/>
      <c r="E27" s="161"/>
      <c r="F27" s="161"/>
      <c r="G27" s="161"/>
      <c r="H27" s="161"/>
      <c r="I27" s="161"/>
      <c r="J27" s="161"/>
      <c r="K27" s="161"/>
      <c r="L27" s="161"/>
      <c r="M27" s="161"/>
      <c r="N27" s="161"/>
    </row>
    <row r="60" spans="10:11" x14ac:dyDescent="0.2">
      <c r="J60" s="173" t="s">
        <v>59</v>
      </c>
      <c r="K60" s="173"/>
    </row>
  </sheetData>
  <sheetProtection algorithmName="SHA-512" hashValue="EP6rhimLPIT6UnPsR1OZHxxiYW2tcBpYu3QmQhK7sJDj0DpB2uSo0n8DnldR3Z9YqsBAtkyZ+/Ybf658+hHGtQ==" saltValue="NLHp3gP0eeOShLUuJI7Eng==" spinCount="100000" sheet="1" objects="1" scenarios="1" selectLockedCells="1"/>
  <mergeCells count="1">
    <mergeCell ref="J60:K60"/>
  </mergeCells>
  <printOptions horizontalCentered="1" verticalCentered="1"/>
  <pageMargins left="0.25" right="0" top="0.25" bottom="0.25" header="0.05" footer="0.3"/>
  <pageSetup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pageSetUpPr fitToPage="1"/>
  </sheetPr>
  <dimension ref="A1:X106"/>
  <sheetViews>
    <sheetView zoomScale="90" zoomScaleNormal="90" workbookViewId="0">
      <selection activeCell="B3" sqref="B3:E5"/>
    </sheetView>
  </sheetViews>
  <sheetFormatPr defaultColWidth="9.28515625" defaultRowHeight="12.75" x14ac:dyDescent="0.2"/>
  <cols>
    <col min="1" max="1" width="2.28515625" style="10" customWidth="1"/>
    <col min="2" max="2" width="26" style="54" customWidth="1"/>
    <col min="3" max="14" width="12.7109375" style="55" customWidth="1"/>
    <col min="15" max="15" width="9.28515625" style="10"/>
    <col min="16" max="16" width="4.42578125" style="56" hidden="1" customWidth="1"/>
    <col min="17" max="18" width="4.42578125" style="57" hidden="1" customWidth="1"/>
    <col min="19" max="19" width="4.42578125" style="56" hidden="1" customWidth="1"/>
    <col min="20" max="21" width="4.42578125" style="57" hidden="1" customWidth="1"/>
    <col min="22" max="22" width="4.42578125" style="56" hidden="1" customWidth="1"/>
    <col min="23" max="24" width="4.42578125" style="57" hidden="1" customWidth="1"/>
    <col min="25" max="16384" width="9.28515625" style="10"/>
  </cols>
  <sheetData>
    <row r="1" spans="1:24" ht="19.5" customHeight="1" x14ac:dyDescent="0.2">
      <c r="B1" s="175" t="s">
        <v>25</v>
      </c>
    </row>
    <row r="2" spans="1:24" ht="16.5" customHeight="1" x14ac:dyDescent="0.25">
      <c r="A2" s="8"/>
      <c r="B2" s="175"/>
      <c r="C2" s="174" t="s">
        <v>60</v>
      </c>
      <c r="D2" s="174"/>
      <c r="E2" s="174"/>
      <c r="F2" s="174"/>
      <c r="G2" s="174"/>
      <c r="H2" s="174"/>
      <c r="I2" s="174"/>
      <c r="J2" s="174"/>
      <c r="K2" s="174"/>
      <c r="L2" s="174"/>
      <c r="M2" s="174"/>
      <c r="N2" s="174"/>
    </row>
    <row r="3" spans="1:24" ht="28.15" customHeight="1" thickBot="1" x14ac:dyDescent="0.25">
      <c r="A3" s="8"/>
      <c r="B3" s="176" t="s">
        <v>57</v>
      </c>
      <c r="C3" s="176"/>
      <c r="D3" s="176"/>
      <c r="E3" s="176"/>
      <c r="F3" s="158"/>
      <c r="G3" s="112"/>
      <c r="H3" s="112"/>
      <c r="I3" s="112"/>
      <c r="J3" s="112"/>
      <c r="K3" s="112"/>
      <c r="L3" s="112"/>
      <c r="M3" s="112"/>
      <c r="N3" s="112"/>
    </row>
    <row r="4" spans="1:24" ht="17.25" customHeight="1" x14ac:dyDescent="0.2">
      <c r="A4" s="8"/>
      <c r="B4" s="176"/>
      <c r="C4" s="176"/>
      <c r="D4" s="176"/>
      <c r="E4" s="176"/>
      <c r="F4" s="178" t="s">
        <v>48</v>
      </c>
      <c r="G4" s="179"/>
      <c r="H4" s="179"/>
      <c r="I4" s="179"/>
      <c r="J4" s="179"/>
      <c r="K4" s="179"/>
      <c r="L4" s="179"/>
      <c r="M4" s="179"/>
      <c r="N4" s="180"/>
    </row>
    <row r="5" spans="1:24" ht="17.25" customHeight="1" thickBot="1" x14ac:dyDescent="0.25">
      <c r="A5" s="8"/>
      <c r="B5" s="177"/>
      <c r="C5" s="177"/>
      <c r="D5" s="177"/>
      <c r="E5" s="177"/>
      <c r="F5" s="186" t="s">
        <v>49</v>
      </c>
      <c r="G5" s="187"/>
      <c r="H5" s="187"/>
      <c r="I5" s="187"/>
      <c r="J5" s="187"/>
      <c r="K5" s="187"/>
      <c r="L5" s="187"/>
      <c r="M5" s="187"/>
      <c r="N5" s="188"/>
    </row>
    <row r="6" spans="1:24" ht="21.75" customHeight="1" x14ac:dyDescent="0.2">
      <c r="A6" s="8"/>
      <c r="B6" s="181" t="s">
        <v>10</v>
      </c>
      <c r="C6" s="193" t="s">
        <v>61</v>
      </c>
      <c r="D6" s="194"/>
      <c r="E6" s="195"/>
      <c r="F6" s="191" t="s">
        <v>45</v>
      </c>
      <c r="G6" s="191"/>
      <c r="H6" s="192"/>
      <c r="I6" s="202" t="s">
        <v>46</v>
      </c>
      <c r="J6" s="202"/>
      <c r="K6" s="203"/>
      <c r="L6" s="204" t="s">
        <v>47</v>
      </c>
      <c r="M6" s="204"/>
      <c r="N6" s="205"/>
    </row>
    <row r="7" spans="1:24" ht="14.1" customHeight="1" thickBot="1" x14ac:dyDescent="0.25">
      <c r="A7" s="8"/>
      <c r="B7" s="182"/>
      <c r="C7" s="189" t="s">
        <v>62</v>
      </c>
      <c r="D7" s="184" t="s">
        <v>5</v>
      </c>
      <c r="E7" s="185"/>
      <c r="F7" s="189" t="s">
        <v>62</v>
      </c>
      <c r="G7" s="184" t="s">
        <v>5</v>
      </c>
      <c r="H7" s="185"/>
      <c r="I7" s="189" t="s">
        <v>62</v>
      </c>
      <c r="J7" s="184" t="s">
        <v>5</v>
      </c>
      <c r="K7" s="185"/>
      <c r="L7" s="189" t="s">
        <v>62</v>
      </c>
      <c r="M7" s="184" t="s">
        <v>5</v>
      </c>
      <c r="N7" s="185"/>
    </row>
    <row r="8" spans="1:24" s="26" customFormat="1" ht="14.1" customHeight="1" thickTop="1" thickBot="1" x14ac:dyDescent="0.25">
      <c r="A8" s="143"/>
      <c r="B8" s="183"/>
      <c r="C8" s="190"/>
      <c r="D8" s="20" t="s">
        <v>6</v>
      </c>
      <c r="E8" s="21" t="s">
        <v>7</v>
      </c>
      <c r="F8" s="190"/>
      <c r="G8" s="20" t="s">
        <v>6</v>
      </c>
      <c r="H8" s="21" t="s">
        <v>7</v>
      </c>
      <c r="I8" s="190"/>
      <c r="J8" s="20" t="s">
        <v>6</v>
      </c>
      <c r="K8" s="21" t="s">
        <v>7</v>
      </c>
      <c r="L8" s="190"/>
      <c r="M8" s="20" t="s">
        <v>6</v>
      </c>
      <c r="N8" s="21" t="s">
        <v>7</v>
      </c>
      <c r="P8" s="200" t="s">
        <v>26</v>
      </c>
      <c r="Q8" s="201"/>
      <c r="R8" s="201"/>
      <c r="S8" s="200" t="s">
        <v>27</v>
      </c>
      <c r="T8" s="201"/>
      <c r="U8" s="201"/>
      <c r="V8" s="200" t="s">
        <v>28</v>
      </c>
      <c r="W8" s="201"/>
      <c r="X8" s="201"/>
    </row>
    <row r="9" spans="1:24" s="27" customFormat="1" ht="12.75" customHeight="1" x14ac:dyDescent="0.2">
      <c r="B9" s="114" t="s">
        <v>36</v>
      </c>
      <c r="C9" s="107"/>
      <c r="D9" s="69"/>
      <c r="E9" s="109"/>
      <c r="F9" s="108"/>
      <c r="G9" s="69"/>
      <c r="H9" s="109"/>
      <c r="I9" s="108"/>
      <c r="J9" s="69"/>
      <c r="K9" s="109"/>
      <c r="L9" s="108"/>
      <c r="M9" s="69"/>
      <c r="N9" s="70"/>
      <c r="P9" s="58">
        <f>IF(F99&lt;&gt;0,1,0)</f>
        <v>0</v>
      </c>
      <c r="Q9" s="59">
        <f t="shared" ref="Q9:R28" si="0">P9</f>
        <v>0</v>
      </c>
      <c r="R9" s="59">
        <f t="shared" si="0"/>
        <v>0</v>
      </c>
      <c r="S9" s="58">
        <f>IF(I99&lt;&gt;0,1,0)</f>
        <v>0</v>
      </c>
      <c r="T9" s="59">
        <f t="shared" ref="T9:U28" si="1">S9</f>
        <v>0</v>
      </c>
      <c r="U9" s="59">
        <f t="shared" si="1"/>
        <v>0</v>
      </c>
      <c r="V9" s="58">
        <f>IF(L99&lt;&gt;0,1,0)</f>
        <v>0</v>
      </c>
      <c r="W9" s="59">
        <f t="shared" ref="W9:X28" si="2">V9</f>
        <v>0</v>
      </c>
      <c r="X9" s="59">
        <f t="shared" si="2"/>
        <v>0</v>
      </c>
    </row>
    <row r="10" spans="1:24" s="26" customFormat="1" x14ac:dyDescent="0.2">
      <c r="B10" s="129"/>
      <c r="C10" s="130">
        <v>0</v>
      </c>
      <c r="D10" s="118">
        <v>0</v>
      </c>
      <c r="E10" s="131">
        <v>0</v>
      </c>
      <c r="F10" s="130">
        <v>0</v>
      </c>
      <c r="G10" s="118">
        <v>0</v>
      </c>
      <c r="H10" s="131">
        <v>0</v>
      </c>
      <c r="I10" s="130">
        <v>0</v>
      </c>
      <c r="J10" s="118">
        <v>0</v>
      </c>
      <c r="K10" s="131">
        <v>0</v>
      </c>
      <c r="L10" s="130">
        <v>0</v>
      </c>
      <c r="M10" s="118">
        <v>0</v>
      </c>
      <c r="N10" s="132">
        <v>0</v>
      </c>
      <c r="P10" s="60">
        <f>P9</f>
        <v>0</v>
      </c>
      <c r="Q10" s="59">
        <f t="shared" si="0"/>
        <v>0</v>
      </c>
      <c r="R10" s="59">
        <f t="shared" si="0"/>
        <v>0</v>
      </c>
      <c r="S10" s="60">
        <f>S9</f>
        <v>0</v>
      </c>
      <c r="T10" s="59">
        <f t="shared" si="1"/>
        <v>0</v>
      </c>
      <c r="U10" s="59">
        <f t="shared" si="1"/>
        <v>0</v>
      </c>
      <c r="V10" s="60">
        <f>V9</f>
        <v>0</v>
      </c>
      <c r="W10" s="59">
        <f t="shared" si="2"/>
        <v>0</v>
      </c>
      <c r="X10" s="59">
        <f t="shared" si="2"/>
        <v>0</v>
      </c>
    </row>
    <row r="11" spans="1:24" s="26" customFormat="1" x14ac:dyDescent="0.2">
      <c r="B11" s="133"/>
      <c r="C11" s="134">
        <v>0</v>
      </c>
      <c r="D11" s="121">
        <v>0</v>
      </c>
      <c r="E11" s="135">
        <v>0</v>
      </c>
      <c r="F11" s="134">
        <v>0</v>
      </c>
      <c r="G11" s="121">
        <v>0</v>
      </c>
      <c r="H11" s="135">
        <v>0</v>
      </c>
      <c r="I11" s="134">
        <v>0</v>
      </c>
      <c r="J11" s="121">
        <v>0</v>
      </c>
      <c r="K11" s="135">
        <v>0</v>
      </c>
      <c r="L11" s="134">
        <v>0</v>
      </c>
      <c r="M11" s="121">
        <v>0</v>
      </c>
      <c r="N11" s="136">
        <v>0</v>
      </c>
      <c r="P11" s="60">
        <f t="shared" ref="P11:P74" si="3">P10</f>
        <v>0</v>
      </c>
      <c r="Q11" s="59">
        <f t="shared" si="0"/>
        <v>0</v>
      </c>
      <c r="R11" s="59">
        <f t="shared" si="0"/>
        <v>0</v>
      </c>
      <c r="S11" s="60">
        <f t="shared" ref="S11:S74" si="4">S10</f>
        <v>0</v>
      </c>
      <c r="T11" s="59">
        <f t="shared" si="1"/>
        <v>0</v>
      </c>
      <c r="U11" s="59">
        <f t="shared" si="1"/>
        <v>0</v>
      </c>
      <c r="V11" s="60">
        <f t="shared" ref="V11:V74" si="5">V10</f>
        <v>0</v>
      </c>
      <c r="W11" s="59">
        <f t="shared" si="2"/>
        <v>0</v>
      </c>
      <c r="X11" s="59">
        <f t="shared" si="2"/>
        <v>0</v>
      </c>
    </row>
    <row r="12" spans="1:24" s="26" customFormat="1" x14ac:dyDescent="0.2">
      <c r="B12" s="133"/>
      <c r="C12" s="134">
        <v>0</v>
      </c>
      <c r="D12" s="121">
        <v>0</v>
      </c>
      <c r="E12" s="135">
        <v>0</v>
      </c>
      <c r="F12" s="134">
        <v>0</v>
      </c>
      <c r="G12" s="121">
        <v>0</v>
      </c>
      <c r="H12" s="135">
        <v>0</v>
      </c>
      <c r="I12" s="134">
        <v>0</v>
      </c>
      <c r="J12" s="121">
        <v>0</v>
      </c>
      <c r="K12" s="135">
        <v>0</v>
      </c>
      <c r="L12" s="134">
        <v>0</v>
      </c>
      <c r="M12" s="121">
        <v>0</v>
      </c>
      <c r="N12" s="136">
        <v>0</v>
      </c>
      <c r="P12" s="60">
        <f t="shared" si="3"/>
        <v>0</v>
      </c>
      <c r="Q12" s="59">
        <f t="shared" si="0"/>
        <v>0</v>
      </c>
      <c r="R12" s="59">
        <f t="shared" si="0"/>
        <v>0</v>
      </c>
      <c r="S12" s="60">
        <f t="shared" si="4"/>
        <v>0</v>
      </c>
      <c r="T12" s="59">
        <f t="shared" si="1"/>
        <v>0</v>
      </c>
      <c r="U12" s="59">
        <f t="shared" si="1"/>
        <v>0</v>
      </c>
      <c r="V12" s="60">
        <f t="shared" si="5"/>
        <v>0</v>
      </c>
      <c r="W12" s="59">
        <f t="shared" si="2"/>
        <v>0</v>
      </c>
      <c r="X12" s="59">
        <f t="shared" si="2"/>
        <v>0</v>
      </c>
    </row>
    <row r="13" spans="1:24" s="26" customFormat="1" x14ac:dyDescent="0.2">
      <c r="B13" s="133"/>
      <c r="C13" s="134">
        <v>0</v>
      </c>
      <c r="D13" s="121">
        <v>0</v>
      </c>
      <c r="E13" s="135">
        <v>0</v>
      </c>
      <c r="F13" s="134">
        <v>0</v>
      </c>
      <c r="G13" s="121">
        <v>0</v>
      </c>
      <c r="H13" s="135">
        <v>0</v>
      </c>
      <c r="I13" s="134">
        <v>0</v>
      </c>
      <c r="J13" s="121">
        <v>0</v>
      </c>
      <c r="K13" s="135">
        <v>0</v>
      </c>
      <c r="L13" s="134">
        <v>0</v>
      </c>
      <c r="M13" s="121">
        <v>0</v>
      </c>
      <c r="N13" s="136">
        <v>0</v>
      </c>
      <c r="P13" s="60">
        <f t="shared" si="3"/>
        <v>0</v>
      </c>
      <c r="Q13" s="59">
        <f t="shared" si="0"/>
        <v>0</v>
      </c>
      <c r="R13" s="59">
        <f t="shared" si="0"/>
        <v>0</v>
      </c>
      <c r="S13" s="60">
        <f t="shared" si="4"/>
        <v>0</v>
      </c>
      <c r="T13" s="59">
        <f t="shared" si="1"/>
        <v>0</v>
      </c>
      <c r="U13" s="59">
        <f t="shared" si="1"/>
        <v>0</v>
      </c>
      <c r="V13" s="60">
        <f t="shared" si="5"/>
        <v>0</v>
      </c>
      <c r="W13" s="59">
        <f t="shared" si="2"/>
        <v>0</v>
      </c>
      <c r="X13" s="59">
        <f t="shared" si="2"/>
        <v>0</v>
      </c>
    </row>
    <row r="14" spans="1:24" s="26" customFormat="1" x14ac:dyDescent="0.2">
      <c r="B14" s="133"/>
      <c r="C14" s="134">
        <v>0</v>
      </c>
      <c r="D14" s="121">
        <v>0</v>
      </c>
      <c r="E14" s="135">
        <v>0</v>
      </c>
      <c r="F14" s="134">
        <v>0</v>
      </c>
      <c r="G14" s="121">
        <v>0</v>
      </c>
      <c r="H14" s="135">
        <v>0</v>
      </c>
      <c r="I14" s="134">
        <v>0</v>
      </c>
      <c r="J14" s="121">
        <v>0</v>
      </c>
      <c r="K14" s="135">
        <v>0</v>
      </c>
      <c r="L14" s="134">
        <v>0</v>
      </c>
      <c r="M14" s="121">
        <v>0</v>
      </c>
      <c r="N14" s="136">
        <v>0</v>
      </c>
      <c r="P14" s="60">
        <f t="shared" si="3"/>
        <v>0</v>
      </c>
      <c r="Q14" s="59">
        <f t="shared" si="0"/>
        <v>0</v>
      </c>
      <c r="R14" s="59">
        <f t="shared" si="0"/>
        <v>0</v>
      </c>
      <c r="S14" s="60">
        <f t="shared" si="4"/>
        <v>0</v>
      </c>
      <c r="T14" s="59">
        <f t="shared" si="1"/>
        <v>0</v>
      </c>
      <c r="U14" s="59">
        <f t="shared" si="1"/>
        <v>0</v>
      </c>
      <c r="V14" s="60">
        <f t="shared" si="5"/>
        <v>0</v>
      </c>
      <c r="W14" s="59">
        <f t="shared" si="2"/>
        <v>0</v>
      </c>
      <c r="X14" s="59">
        <f t="shared" si="2"/>
        <v>0</v>
      </c>
    </row>
    <row r="15" spans="1:24" s="26" customFormat="1" x14ac:dyDescent="0.2">
      <c r="B15" s="133"/>
      <c r="C15" s="134">
        <v>0</v>
      </c>
      <c r="D15" s="121">
        <v>0</v>
      </c>
      <c r="E15" s="135">
        <v>0</v>
      </c>
      <c r="F15" s="134">
        <v>0</v>
      </c>
      <c r="G15" s="121">
        <v>0</v>
      </c>
      <c r="H15" s="135">
        <v>0</v>
      </c>
      <c r="I15" s="134">
        <v>0</v>
      </c>
      <c r="J15" s="121">
        <v>0</v>
      </c>
      <c r="K15" s="135">
        <v>0</v>
      </c>
      <c r="L15" s="134">
        <v>0</v>
      </c>
      <c r="M15" s="121">
        <v>0</v>
      </c>
      <c r="N15" s="136">
        <v>0</v>
      </c>
      <c r="P15" s="60">
        <f t="shared" si="3"/>
        <v>0</v>
      </c>
      <c r="Q15" s="59">
        <f t="shared" si="0"/>
        <v>0</v>
      </c>
      <c r="R15" s="59">
        <f t="shared" si="0"/>
        <v>0</v>
      </c>
      <c r="S15" s="60">
        <f t="shared" si="4"/>
        <v>0</v>
      </c>
      <c r="T15" s="59">
        <f t="shared" si="1"/>
        <v>0</v>
      </c>
      <c r="U15" s="59">
        <f t="shared" si="1"/>
        <v>0</v>
      </c>
      <c r="V15" s="60">
        <f t="shared" si="5"/>
        <v>0</v>
      </c>
      <c r="W15" s="59">
        <f t="shared" si="2"/>
        <v>0</v>
      </c>
      <c r="X15" s="59">
        <f t="shared" si="2"/>
        <v>0</v>
      </c>
    </row>
    <row r="16" spans="1:24" s="26" customFormat="1" x14ac:dyDescent="0.2">
      <c r="B16" s="133"/>
      <c r="C16" s="134">
        <v>0</v>
      </c>
      <c r="D16" s="121">
        <v>0</v>
      </c>
      <c r="E16" s="135">
        <v>0</v>
      </c>
      <c r="F16" s="134">
        <v>0</v>
      </c>
      <c r="G16" s="121">
        <v>0</v>
      </c>
      <c r="H16" s="135">
        <v>0</v>
      </c>
      <c r="I16" s="134">
        <v>0</v>
      </c>
      <c r="J16" s="121">
        <v>0</v>
      </c>
      <c r="K16" s="135">
        <v>0</v>
      </c>
      <c r="L16" s="134">
        <v>0</v>
      </c>
      <c r="M16" s="121">
        <v>0</v>
      </c>
      <c r="N16" s="136">
        <v>0</v>
      </c>
      <c r="P16" s="60">
        <f t="shared" si="3"/>
        <v>0</v>
      </c>
      <c r="Q16" s="59">
        <f t="shared" si="0"/>
        <v>0</v>
      </c>
      <c r="R16" s="59">
        <f t="shared" si="0"/>
        <v>0</v>
      </c>
      <c r="S16" s="60">
        <f t="shared" si="4"/>
        <v>0</v>
      </c>
      <c r="T16" s="59">
        <f t="shared" si="1"/>
        <v>0</v>
      </c>
      <c r="U16" s="59">
        <f t="shared" si="1"/>
        <v>0</v>
      </c>
      <c r="V16" s="60">
        <f t="shared" si="5"/>
        <v>0</v>
      </c>
      <c r="W16" s="59">
        <f t="shared" si="2"/>
        <v>0</v>
      </c>
      <c r="X16" s="59">
        <f t="shared" si="2"/>
        <v>0</v>
      </c>
    </row>
    <row r="17" spans="2:24" s="26" customFormat="1" x14ac:dyDescent="0.2">
      <c r="B17" s="133"/>
      <c r="C17" s="134">
        <v>0</v>
      </c>
      <c r="D17" s="121">
        <v>0</v>
      </c>
      <c r="E17" s="135">
        <v>0</v>
      </c>
      <c r="F17" s="134">
        <v>0</v>
      </c>
      <c r="G17" s="121">
        <v>0</v>
      </c>
      <c r="H17" s="135">
        <v>0</v>
      </c>
      <c r="I17" s="134">
        <v>0</v>
      </c>
      <c r="J17" s="121">
        <v>0</v>
      </c>
      <c r="K17" s="135">
        <v>0</v>
      </c>
      <c r="L17" s="134">
        <v>0</v>
      </c>
      <c r="M17" s="121">
        <v>0</v>
      </c>
      <c r="N17" s="136">
        <v>0</v>
      </c>
      <c r="P17" s="60">
        <f t="shared" si="3"/>
        <v>0</v>
      </c>
      <c r="Q17" s="59">
        <f t="shared" si="0"/>
        <v>0</v>
      </c>
      <c r="R17" s="59">
        <f t="shared" si="0"/>
        <v>0</v>
      </c>
      <c r="S17" s="60">
        <f t="shared" si="4"/>
        <v>0</v>
      </c>
      <c r="T17" s="59">
        <f t="shared" si="1"/>
        <v>0</v>
      </c>
      <c r="U17" s="59">
        <f t="shared" si="1"/>
        <v>0</v>
      </c>
      <c r="V17" s="60">
        <f t="shared" si="5"/>
        <v>0</v>
      </c>
      <c r="W17" s="59">
        <f t="shared" si="2"/>
        <v>0</v>
      </c>
      <c r="X17" s="59">
        <f t="shared" si="2"/>
        <v>0</v>
      </c>
    </row>
    <row r="18" spans="2:24" s="26" customFormat="1" x14ac:dyDescent="0.2">
      <c r="B18" s="133"/>
      <c r="C18" s="134">
        <v>0</v>
      </c>
      <c r="D18" s="121">
        <v>0</v>
      </c>
      <c r="E18" s="135">
        <v>0</v>
      </c>
      <c r="F18" s="134">
        <v>0</v>
      </c>
      <c r="G18" s="121">
        <v>0</v>
      </c>
      <c r="H18" s="135">
        <v>0</v>
      </c>
      <c r="I18" s="134">
        <v>0</v>
      </c>
      <c r="J18" s="121">
        <v>0</v>
      </c>
      <c r="K18" s="135">
        <v>0</v>
      </c>
      <c r="L18" s="134">
        <v>0</v>
      </c>
      <c r="M18" s="121">
        <v>0</v>
      </c>
      <c r="N18" s="136">
        <v>0</v>
      </c>
      <c r="P18" s="60">
        <f t="shared" si="3"/>
        <v>0</v>
      </c>
      <c r="Q18" s="59">
        <f t="shared" si="0"/>
        <v>0</v>
      </c>
      <c r="R18" s="59">
        <f t="shared" si="0"/>
        <v>0</v>
      </c>
      <c r="S18" s="60">
        <f t="shared" si="4"/>
        <v>0</v>
      </c>
      <c r="T18" s="59">
        <f t="shared" si="1"/>
        <v>0</v>
      </c>
      <c r="U18" s="59">
        <f t="shared" si="1"/>
        <v>0</v>
      </c>
      <c r="V18" s="60">
        <f t="shared" si="5"/>
        <v>0</v>
      </c>
      <c r="W18" s="59">
        <f t="shared" si="2"/>
        <v>0</v>
      </c>
      <c r="X18" s="59">
        <f t="shared" si="2"/>
        <v>0</v>
      </c>
    </row>
    <row r="19" spans="2:24" s="26" customFormat="1" x14ac:dyDescent="0.2">
      <c r="B19" s="133"/>
      <c r="C19" s="134">
        <v>0</v>
      </c>
      <c r="D19" s="121">
        <v>0</v>
      </c>
      <c r="E19" s="135">
        <v>0</v>
      </c>
      <c r="F19" s="134">
        <v>0</v>
      </c>
      <c r="G19" s="121">
        <v>0</v>
      </c>
      <c r="H19" s="135">
        <v>0</v>
      </c>
      <c r="I19" s="134">
        <v>0</v>
      </c>
      <c r="J19" s="121">
        <v>0</v>
      </c>
      <c r="K19" s="135">
        <v>0</v>
      </c>
      <c r="L19" s="134">
        <v>0</v>
      </c>
      <c r="M19" s="121">
        <v>0</v>
      </c>
      <c r="N19" s="136">
        <v>0</v>
      </c>
      <c r="P19" s="60">
        <f t="shared" si="3"/>
        <v>0</v>
      </c>
      <c r="Q19" s="59">
        <f t="shared" si="0"/>
        <v>0</v>
      </c>
      <c r="R19" s="59">
        <f t="shared" si="0"/>
        <v>0</v>
      </c>
      <c r="S19" s="60">
        <f t="shared" si="4"/>
        <v>0</v>
      </c>
      <c r="T19" s="59">
        <f t="shared" si="1"/>
        <v>0</v>
      </c>
      <c r="U19" s="59">
        <f t="shared" si="1"/>
        <v>0</v>
      </c>
      <c r="V19" s="60">
        <f t="shared" si="5"/>
        <v>0</v>
      </c>
      <c r="W19" s="59">
        <f t="shared" si="2"/>
        <v>0</v>
      </c>
      <c r="X19" s="59">
        <f t="shared" si="2"/>
        <v>0</v>
      </c>
    </row>
    <row r="20" spans="2:24" s="39" customFormat="1" ht="14.25" x14ac:dyDescent="0.2">
      <c r="B20" s="114" t="s">
        <v>37</v>
      </c>
      <c r="C20" s="66"/>
      <c r="D20" s="67"/>
      <c r="E20" s="68"/>
      <c r="F20" s="66"/>
      <c r="G20" s="67"/>
      <c r="H20" s="110"/>
      <c r="I20" s="67"/>
      <c r="J20" s="67"/>
      <c r="K20" s="110"/>
      <c r="L20" s="67"/>
      <c r="M20" s="67"/>
      <c r="N20" s="68"/>
      <c r="O20" s="26"/>
      <c r="P20" s="60">
        <f t="shared" si="3"/>
        <v>0</v>
      </c>
      <c r="Q20" s="59">
        <f t="shared" si="0"/>
        <v>0</v>
      </c>
      <c r="R20" s="59">
        <f t="shared" si="0"/>
        <v>0</v>
      </c>
      <c r="S20" s="60">
        <f t="shared" si="4"/>
        <v>0</v>
      </c>
      <c r="T20" s="59">
        <f t="shared" si="1"/>
        <v>0</v>
      </c>
      <c r="U20" s="59">
        <f t="shared" si="1"/>
        <v>0</v>
      </c>
      <c r="V20" s="60">
        <f t="shared" si="5"/>
        <v>0</v>
      </c>
      <c r="W20" s="59">
        <f t="shared" si="2"/>
        <v>0</v>
      </c>
      <c r="X20" s="59">
        <f t="shared" si="2"/>
        <v>0</v>
      </c>
    </row>
    <row r="21" spans="2:24" s="26" customFormat="1" x14ac:dyDescent="0.2">
      <c r="B21" s="129"/>
      <c r="C21" s="130">
        <v>0</v>
      </c>
      <c r="D21" s="118">
        <v>0</v>
      </c>
      <c r="E21" s="131">
        <v>0</v>
      </c>
      <c r="F21" s="130">
        <v>0</v>
      </c>
      <c r="G21" s="118">
        <v>0</v>
      </c>
      <c r="H21" s="131">
        <v>0</v>
      </c>
      <c r="I21" s="130">
        <v>0</v>
      </c>
      <c r="J21" s="118">
        <v>0</v>
      </c>
      <c r="K21" s="131">
        <v>0</v>
      </c>
      <c r="L21" s="130">
        <v>0</v>
      </c>
      <c r="M21" s="118">
        <v>0</v>
      </c>
      <c r="N21" s="132">
        <v>0</v>
      </c>
      <c r="P21" s="60">
        <f t="shared" si="3"/>
        <v>0</v>
      </c>
      <c r="Q21" s="59">
        <f t="shared" si="0"/>
        <v>0</v>
      </c>
      <c r="R21" s="59">
        <f t="shared" si="0"/>
        <v>0</v>
      </c>
      <c r="S21" s="60">
        <f t="shared" si="4"/>
        <v>0</v>
      </c>
      <c r="T21" s="59">
        <f t="shared" si="1"/>
        <v>0</v>
      </c>
      <c r="U21" s="59">
        <f t="shared" si="1"/>
        <v>0</v>
      </c>
      <c r="V21" s="60">
        <f t="shared" si="5"/>
        <v>0</v>
      </c>
      <c r="W21" s="59">
        <f t="shared" si="2"/>
        <v>0</v>
      </c>
      <c r="X21" s="59">
        <f t="shared" si="2"/>
        <v>0</v>
      </c>
    </row>
    <row r="22" spans="2:24" s="26" customFormat="1" x14ac:dyDescent="0.2">
      <c r="B22" s="133"/>
      <c r="C22" s="134">
        <v>0</v>
      </c>
      <c r="D22" s="121">
        <v>0</v>
      </c>
      <c r="E22" s="135">
        <v>0</v>
      </c>
      <c r="F22" s="134">
        <v>0</v>
      </c>
      <c r="G22" s="121">
        <v>0</v>
      </c>
      <c r="H22" s="135">
        <v>0</v>
      </c>
      <c r="I22" s="134">
        <v>0</v>
      </c>
      <c r="J22" s="121">
        <v>0</v>
      </c>
      <c r="K22" s="135">
        <v>0</v>
      </c>
      <c r="L22" s="134">
        <v>0</v>
      </c>
      <c r="M22" s="121">
        <v>0</v>
      </c>
      <c r="N22" s="136">
        <v>0</v>
      </c>
      <c r="P22" s="60">
        <f t="shared" si="3"/>
        <v>0</v>
      </c>
      <c r="Q22" s="59">
        <f t="shared" si="0"/>
        <v>0</v>
      </c>
      <c r="R22" s="59">
        <f t="shared" si="0"/>
        <v>0</v>
      </c>
      <c r="S22" s="60">
        <f t="shared" si="4"/>
        <v>0</v>
      </c>
      <c r="T22" s="59">
        <f t="shared" si="1"/>
        <v>0</v>
      </c>
      <c r="U22" s="59">
        <f t="shared" si="1"/>
        <v>0</v>
      </c>
      <c r="V22" s="60">
        <f t="shared" si="5"/>
        <v>0</v>
      </c>
      <c r="W22" s="59">
        <f t="shared" si="2"/>
        <v>0</v>
      </c>
      <c r="X22" s="59">
        <f t="shared" si="2"/>
        <v>0</v>
      </c>
    </row>
    <row r="23" spans="2:24" s="26" customFormat="1" x14ac:dyDescent="0.2">
      <c r="B23" s="133"/>
      <c r="C23" s="134">
        <v>0</v>
      </c>
      <c r="D23" s="121">
        <v>0</v>
      </c>
      <c r="E23" s="135">
        <v>0</v>
      </c>
      <c r="F23" s="134">
        <v>0</v>
      </c>
      <c r="G23" s="121">
        <v>0</v>
      </c>
      <c r="H23" s="135">
        <v>0</v>
      </c>
      <c r="I23" s="134">
        <v>0</v>
      </c>
      <c r="J23" s="121">
        <v>0</v>
      </c>
      <c r="K23" s="135">
        <v>0</v>
      </c>
      <c r="L23" s="134">
        <v>0</v>
      </c>
      <c r="M23" s="121">
        <v>0</v>
      </c>
      <c r="N23" s="136">
        <v>0</v>
      </c>
      <c r="P23" s="60">
        <f t="shared" si="3"/>
        <v>0</v>
      </c>
      <c r="Q23" s="59">
        <f t="shared" si="0"/>
        <v>0</v>
      </c>
      <c r="R23" s="59">
        <f t="shared" si="0"/>
        <v>0</v>
      </c>
      <c r="S23" s="60">
        <f t="shared" si="4"/>
        <v>0</v>
      </c>
      <c r="T23" s="59">
        <f t="shared" si="1"/>
        <v>0</v>
      </c>
      <c r="U23" s="59">
        <f t="shared" si="1"/>
        <v>0</v>
      </c>
      <c r="V23" s="60">
        <f t="shared" si="5"/>
        <v>0</v>
      </c>
      <c r="W23" s="59">
        <f t="shared" si="2"/>
        <v>0</v>
      </c>
      <c r="X23" s="59">
        <f t="shared" si="2"/>
        <v>0</v>
      </c>
    </row>
    <row r="24" spans="2:24" s="26" customFormat="1" x14ac:dyDescent="0.2">
      <c r="B24" s="133"/>
      <c r="C24" s="134">
        <v>0</v>
      </c>
      <c r="D24" s="121">
        <v>0</v>
      </c>
      <c r="E24" s="135">
        <v>0</v>
      </c>
      <c r="F24" s="134">
        <v>0</v>
      </c>
      <c r="G24" s="121">
        <v>0</v>
      </c>
      <c r="H24" s="135">
        <v>0</v>
      </c>
      <c r="I24" s="134">
        <v>0</v>
      </c>
      <c r="J24" s="121">
        <v>0</v>
      </c>
      <c r="K24" s="135">
        <v>0</v>
      </c>
      <c r="L24" s="134">
        <v>0</v>
      </c>
      <c r="M24" s="121">
        <v>0</v>
      </c>
      <c r="N24" s="136">
        <v>0</v>
      </c>
      <c r="P24" s="60">
        <f t="shared" si="3"/>
        <v>0</v>
      </c>
      <c r="Q24" s="59">
        <f t="shared" si="0"/>
        <v>0</v>
      </c>
      <c r="R24" s="59">
        <f t="shared" si="0"/>
        <v>0</v>
      </c>
      <c r="S24" s="60">
        <f t="shared" si="4"/>
        <v>0</v>
      </c>
      <c r="T24" s="59">
        <f t="shared" si="1"/>
        <v>0</v>
      </c>
      <c r="U24" s="59">
        <f t="shared" si="1"/>
        <v>0</v>
      </c>
      <c r="V24" s="60">
        <f t="shared" si="5"/>
        <v>0</v>
      </c>
      <c r="W24" s="59">
        <f t="shared" si="2"/>
        <v>0</v>
      </c>
      <c r="X24" s="59">
        <f t="shared" si="2"/>
        <v>0</v>
      </c>
    </row>
    <row r="25" spans="2:24" s="26" customFormat="1" x14ac:dyDescent="0.2">
      <c r="B25" s="133"/>
      <c r="C25" s="134">
        <v>0</v>
      </c>
      <c r="D25" s="121">
        <v>0</v>
      </c>
      <c r="E25" s="135">
        <v>0</v>
      </c>
      <c r="F25" s="134">
        <v>0</v>
      </c>
      <c r="G25" s="121">
        <v>0</v>
      </c>
      <c r="H25" s="135">
        <v>0</v>
      </c>
      <c r="I25" s="134">
        <v>0</v>
      </c>
      <c r="J25" s="121">
        <v>0</v>
      </c>
      <c r="K25" s="135">
        <v>0</v>
      </c>
      <c r="L25" s="134">
        <v>0</v>
      </c>
      <c r="M25" s="121">
        <v>0</v>
      </c>
      <c r="N25" s="136">
        <v>0</v>
      </c>
      <c r="P25" s="60">
        <f t="shared" si="3"/>
        <v>0</v>
      </c>
      <c r="Q25" s="59">
        <f t="shared" si="0"/>
        <v>0</v>
      </c>
      <c r="R25" s="59">
        <f t="shared" si="0"/>
        <v>0</v>
      </c>
      <c r="S25" s="60">
        <f t="shared" si="4"/>
        <v>0</v>
      </c>
      <c r="T25" s="59">
        <f t="shared" si="1"/>
        <v>0</v>
      </c>
      <c r="U25" s="59">
        <f t="shared" si="1"/>
        <v>0</v>
      </c>
      <c r="V25" s="60">
        <f t="shared" si="5"/>
        <v>0</v>
      </c>
      <c r="W25" s="59">
        <f t="shared" si="2"/>
        <v>0</v>
      </c>
      <c r="X25" s="59">
        <f t="shared" si="2"/>
        <v>0</v>
      </c>
    </row>
    <row r="26" spans="2:24" s="26" customFormat="1" x14ac:dyDescent="0.2">
      <c r="B26" s="133"/>
      <c r="C26" s="134">
        <v>0</v>
      </c>
      <c r="D26" s="121">
        <v>0</v>
      </c>
      <c r="E26" s="135">
        <v>0</v>
      </c>
      <c r="F26" s="134">
        <v>0</v>
      </c>
      <c r="G26" s="121">
        <v>0</v>
      </c>
      <c r="H26" s="135">
        <v>0</v>
      </c>
      <c r="I26" s="134">
        <v>0</v>
      </c>
      <c r="J26" s="121">
        <v>0</v>
      </c>
      <c r="K26" s="135">
        <v>0</v>
      </c>
      <c r="L26" s="134">
        <v>0</v>
      </c>
      <c r="M26" s="121">
        <v>0</v>
      </c>
      <c r="N26" s="136">
        <v>0</v>
      </c>
      <c r="P26" s="60">
        <f t="shared" si="3"/>
        <v>0</v>
      </c>
      <c r="Q26" s="59">
        <f t="shared" si="0"/>
        <v>0</v>
      </c>
      <c r="R26" s="59">
        <f t="shared" si="0"/>
        <v>0</v>
      </c>
      <c r="S26" s="60">
        <f t="shared" si="4"/>
        <v>0</v>
      </c>
      <c r="T26" s="59">
        <f t="shared" si="1"/>
        <v>0</v>
      </c>
      <c r="U26" s="59">
        <f t="shared" si="1"/>
        <v>0</v>
      </c>
      <c r="V26" s="60">
        <f t="shared" si="5"/>
        <v>0</v>
      </c>
      <c r="W26" s="59">
        <f t="shared" si="2"/>
        <v>0</v>
      </c>
      <c r="X26" s="59">
        <f t="shared" si="2"/>
        <v>0</v>
      </c>
    </row>
    <row r="27" spans="2:24" s="26" customFormat="1" x14ac:dyDescent="0.2">
      <c r="B27" s="133"/>
      <c r="C27" s="134">
        <v>0</v>
      </c>
      <c r="D27" s="121">
        <v>0</v>
      </c>
      <c r="E27" s="135">
        <v>0</v>
      </c>
      <c r="F27" s="134">
        <v>0</v>
      </c>
      <c r="G27" s="121">
        <v>0</v>
      </c>
      <c r="H27" s="135">
        <v>0</v>
      </c>
      <c r="I27" s="134">
        <v>0</v>
      </c>
      <c r="J27" s="121">
        <v>0</v>
      </c>
      <c r="K27" s="135">
        <v>0</v>
      </c>
      <c r="L27" s="134">
        <v>0</v>
      </c>
      <c r="M27" s="121">
        <v>0</v>
      </c>
      <c r="N27" s="136">
        <v>0</v>
      </c>
      <c r="P27" s="60">
        <f t="shared" si="3"/>
        <v>0</v>
      </c>
      <c r="Q27" s="59">
        <f t="shared" si="0"/>
        <v>0</v>
      </c>
      <c r="R27" s="59">
        <f t="shared" si="0"/>
        <v>0</v>
      </c>
      <c r="S27" s="60">
        <f t="shared" si="4"/>
        <v>0</v>
      </c>
      <c r="T27" s="59">
        <f t="shared" si="1"/>
        <v>0</v>
      </c>
      <c r="U27" s="59">
        <f t="shared" si="1"/>
        <v>0</v>
      </c>
      <c r="V27" s="60">
        <f t="shared" si="5"/>
        <v>0</v>
      </c>
      <c r="W27" s="59">
        <f t="shared" si="2"/>
        <v>0</v>
      </c>
      <c r="X27" s="59">
        <f t="shared" si="2"/>
        <v>0</v>
      </c>
    </row>
    <row r="28" spans="2:24" s="26" customFormat="1" x14ac:dyDescent="0.2">
      <c r="B28" s="133"/>
      <c r="C28" s="134">
        <v>0</v>
      </c>
      <c r="D28" s="121">
        <v>0</v>
      </c>
      <c r="E28" s="135">
        <v>0</v>
      </c>
      <c r="F28" s="134">
        <v>0</v>
      </c>
      <c r="G28" s="121">
        <v>0</v>
      </c>
      <c r="H28" s="135">
        <v>0</v>
      </c>
      <c r="I28" s="134">
        <v>0</v>
      </c>
      <c r="J28" s="121">
        <v>0</v>
      </c>
      <c r="K28" s="135">
        <v>0</v>
      </c>
      <c r="L28" s="134">
        <v>0</v>
      </c>
      <c r="M28" s="121">
        <v>0</v>
      </c>
      <c r="N28" s="136">
        <v>0</v>
      </c>
      <c r="P28" s="60">
        <f t="shared" si="3"/>
        <v>0</v>
      </c>
      <c r="Q28" s="59">
        <f t="shared" si="0"/>
        <v>0</v>
      </c>
      <c r="R28" s="59">
        <f t="shared" si="0"/>
        <v>0</v>
      </c>
      <c r="S28" s="60">
        <f t="shared" si="4"/>
        <v>0</v>
      </c>
      <c r="T28" s="59">
        <f t="shared" si="1"/>
        <v>0</v>
      </c>
      <c r="U28" s="59">
        <f t="shared" si="1"/>
        <v>0</v>
      </c>
      <c r="V28" s="60">
        <f t="shared" si="5"/>
        <v>0</v>
      </c>
      <c r="W28" s="59">
        <f t="shared" si="2"/>
        <v>0</v>
      </c>
      <c r="X28" s="59">
        <f t="shared" si="2"/>
        <v>0</v>
      </c>
    </row>
    <row r="29" spans="2:24" s="26" customFormat="1" x14ac:dyDescent="0.2">
      <c r="B29" s="133"/>
      <c r="C29" s="134">
        <v>0</v>
      </c>
      <c r="D29" s="121">
        <v>0</v>
      </c>
      <c r="E29" s="135">
        <v>0</v>
      </c>
      <c r="F29" s="134">
        <v>0</v>
      </c>
      <c r="G29" s="121">
        <v>0</v>
      </c>
      <c r="H29" s="135">
        <v>0</v>
      </c>
      <c r="I29" s="134">
        <v>0</v>
      </c>
      <c r="J29" s="121">
        <v>0</v>
      </c>
      <c r="K29" s="135">
        <v>0</v>
      </c>
      <c r="L29" s="134">
        <v>0</v>
      </c>
      <c r="M29" s="121">
        <v>0</v>
      </c>
      <c r="N29" s="136">
        <v>0</v>
      </c>
      <c r="P29" s="60">
        <f t="shared" si="3"/>
        <v>0</v>
      </c>
      <c r="Q29" s="59">
        <f t="shared" ref="Q29:R48" si="6">P29</f>
        <v>0</v>
      </c>
      <c r="R29" s="59">
        <f t="shared" si="6"/>
        <v>0</v>
      </c>
      <c r="S29" s="60">
        <f t="shared" si="4"/>
        <v>0</v>
      </c>
      <c r="T29" s="59">
        <f t="shared" ref="T29:U48" si="7">S29</f>
        <v>0</v>
      </c>
      <c r="U29" s="59">
        <f t="shared" si="7"/>
        <v>0</v>
      </c>
      <c r="V29" s="60">
        <f t="shared" si="5"/>
        <v>0</v>
      </c>
      <c r="W29" s="59">
        <f t="shared" ref="W29:X48" si="8">V29</f>
        <v>0</v>
      </c>
      <c r="X29" s="59">
        <f t="shared" si="8"/>
        <v>0</v>
      </c>
    </row>
    <row r="30" spans="2:24" s="26" customFormat="1" x14ac:dyDescent="0.2">
      <c r="B30" s="133"/>
      <c r="C30" s="134">
        <v>0</v>
      </c>
      <c r="D30" s="121">
        <v>0</v>
      </c>
      <c r="E30" s="135">
        <v>0</v>
      </c>
      <c r="F30" s="134">
        <v>0</v>
      </c>
      <c r="G30" s="121">
        <v>0</v>
      </c>
      <c r="H30" s="135">
        <v>0</v>
      </c>
      <c r="I30" s="134">
        <v>0</v>
      </c>
      <c r="J30" s="121">
        <v>0</v>
      </c>
      <c r="K30" s="135">
        <v>0</v>
      </c>
      <c r="L30" s="134">
        <v>0</v>
      </c>
      <c r="M30" s="121">
        <v>0</v>
      </c>
      <c r="N30" s="136">
        <v>0</v>
      </c>
      <c r="P30" s="60">
        <f t="shared" si="3"/>
        <v>0</v>
      </c>
      <c r="Q30" s="59">
        <f t="shared" si="6"/>
        <v>0</v>
      </c>
      <c r="R30" s="59">
        <f t="shared" si="6"/>
        <v>0</v>
      </c>
      <c r="S30" s="60">
        <f t="shared" si="4"/>
        <v>0</v>
      </c>
      <c r="T30" s="59">
        <f t="shared" si="7"/>
        <v>0</v>
      </c>
      <c r="U30" s="59">
        <f t="shared" si="7"/>
        <v>0</v>
      </c>
      <c r="V30" s="60">
        <f t="shared" si="5"/>
        <v>0</v>
      </c>
      <c r="W30" s="59">
        <f t="shared" si="8"/>
        <v>0</v>
      </c>
      <c r="X30" s="59">
        <f t="shared" si="8"/>
        <v>0</v>
      </c>
    </row>
    <row r="31" spans="2:24" s="26" customFormat="1" ht="14.25" x14ac:dyDescent="0.2">
      <c r="B31" s="115" t="s">
        <v>38</v>
      </c>
      <c r="C31" s="67"/>
      <c r="D31" s="67"/>
      <c r="E31" s="68"/>
      <c r="F31" s="66"/>
      <c r="G31" s="67"/>
      <c r="H31" s="110"/>
      <c r="I31" s="67"/>
      <c r="J31" s="67"/>
      <c r="K31" s="110"/>
      <c r="L31" s="67"/>
      <c r="M31" s="67"/>
      <c r="N31" s="68"/>
      <c r="P31" s="60">
        <f t="shared" si="3"/>
        <v>0</v>
      </c>
      <c r="Q31" s="59">
        <f t="shared" si="6"/>
        <v>0</v>
      </c>
      <c r="R31" s="59">
        <f t="shared" si="6"/>
        <v>0</v>
      </c>
      <c r="S31" s="60">
        <f t="shared" si="4"/>
        <v>0</v>
      </c>
      <c r="T31" s="59">
        <f t="shared" si="7"/>
        <v>0</v>
      </c>
      <c r="U31" s="59">
        <f t="shared" si="7"/>
        <v>0</v>
      </c>
      <c r="V31" s="60">
        <f t="shared" si="5"/>
        <v>0</v>
      </c>
      <c r="W31" s="59">
        <f t="shared" si="8"/>
        <v>0</v>
      </c>
      <c r="X31" s="59">
        <f t="shared" si="8"/>
        <v>0</v>
      </c>
    </row>
    <row r="32" spans="2:24" s="26" customFormat="1" x14ac:dyDescent="0.2">
      <c r="B32" s="129"/>
      <c r="C32" s="130">
        <v>0</v>
      </c>
      <c r="D32" s="118">
        <v>0</v>
      </c>
      <c r="E32" s="131">
        <v>0</v>
      </c>
      <c r="F32" s="130">
        <v>0</v>
      </c>
      <c r="G32" s="118">
        <v>0</v>
      </c>
      <c r="H32" s="131">
        <v>0</v>
      </c>
      <c r="I32" s="130">
        <v>0</v>
      </c>
      <c r="J32" s="118">
        <v>0</v>
      </c>
      <c r="K32" s="131">
        <v>0</v>
      </c>
      <c r="L32" s="130">
        <v>0</v>
      </c>
      <c r="M32" s="118">
        <v>0</v>
      </c>
      <c r="N32" s="132">
        <v>0</v>
      </c>
      <c r="P32" s="60">
        <f t="shared" si="3"/>
        <v>0</v>
      </c>
      <c r="Q32" s="59">
        <f t="shared" si="6"/>
        <v>0</v>
      </c>
      <c r="R32" s="59">
        <f t="shared" si="6"/>
        <v>0</v>
      </c>
      <c r="S32" s="60">
        <f t="shared" si="4"/>
        <v>0</v>
      </c>
      <c r="T32" s="59">
        <f t="shared" si="7"/>
        <v>0</v>
      </c>
      <c r="U32" s="59">
        <f t="shared" si="7"/>
        <v>0</v>
      </c>
      <c r="V32" s="60">
        <f t="shared" si="5"/>
        <v>0</v>
      </c>
      <c r="W32" s="59">
        <f t="shared" si="8"/>
        <v>0</v>
      </c>
      <c r="X32" s="59">
        <f t="shared" si="8"/>
        <v>0</v>
      </c>
    </row>
    <row r="33" spans="2:24" s="26" customFormat="1" x14ac:dyDescent="0.2">
      <c r="B33" s="133"/>
      <c r="C33" s="134">
        <v>0</v>
      </c>
      <c r="D33" s="121">
        <v>0</v>
      </c>
      <c r="E33" s="135">
        <v>0</v>
      </c>
      <c r="F33" s="134">
        <v>0</v>
      </c>
      <c r="G33" s="121">
        <v>0</v>
      </c>
      <c r="H33" s="135">
        <v>0</v>
      </c>
      <c r="I33" s="134">
        <v>0</v>
      </c>
      <c r="J33" s="121">
        <v>0</v>
      </c>
      <c r="K33" s="135">
        <v>0</v>
      </c>
      <c r="L33" s="134">
        <v>0</v>
      </c>
      <c r="M33" s="121">
        <v>0</v>
      </c>
      <c r="N33" s="136">
        <v>0</v>
      </c>
      <c r="P33" s="60">
        <f t="shared" si="3"/>
        <v>0</v>
      </c>
      <c r="Q33" s="59">
        <f t="shared" si="6"/>
        <v>0</v>
      </c>
      <c r="R33" s="59">
        <f t="shared" si="6"/>
        <v>0</v>
      </c>
      <c r="S33" s="60">
        <f t="shared" si="4"/>
        <v>0</v>
      </c>
      <c r="T33" s="59">
        <f t="shared" si="7"/>
        <v>0</v>
      </c>
      <c r="U33" s="59">
        <f t="shared" si="7"/>
        <v>0</v>
      </c>
      <c r="V33" s="60">
        <f t="shared" si="5"/>
        <v>0</v>
      </c>
      <c r="W33" s="59">
        <f t="shared" si="8"/>
        <v>0</v>
      </c>
      <c r="X33" s="59">
        <f t="shared" si="8"/>
        <v>0</v>
      </c>
    </row>
    <row r="34" spans="2:24" s="26" customFormat="1" x14ac:dyDescent="0.2">
      <c r="B34" s="133"/>
      <c r="C34" s="134">
        <v>0</v>
      </c>
      <c r="D34" s="121">
        <v>0</v>
      </c>
      <c r="E34" s="135">
        <v>0</v>
      </c>
      <c r="F34" s="134">
        <v>0</v>
      </c>
      <c r="G34" s="121">
        <v>0</v>
      </c>
      <c r="H34" s="135">
        <v>0</v>
      </c>
      <c r="I34" s="134">
        <v>0</v>
      </c>
      <c r="J34" s="121">
        <v>0</v>
      </c>
      <c r="K34" s="135">
        <v>0</v>
      </c>
      <c r="L34" s="134">
        <v>0</v>
      </c>
      <c r="M34" s="121">
        <v>0</v>
      </c>
      <c r="N34" s="136">
        <v>0</v>
      </c>
      <c r="P34" s="60">
        <f t="shared" si="3"/>
        <v>0</v>
      </c>
      <c r="Q34" s="59">
        <f t="shared" si="6"/>
        <v>0</v>
      </c>
      <c r="R34" s="59">
        <f t="shared" si="6"/>
        <v>0</v>
      </c>
      <c r="S34" s="60">
        <f t="shared" si="4"/>
        <v>0</v>
      </c>
      <c r="T34" s="59">
        <f t="shared" si="7"/>
        <v>0</v>
      </c>
      <c r="U34" s="59">
        <f t="shared" si="7"/>
        <v>0</v>
      </c>
      <c r="V34" s="60">
        <f t="shared" si="5"/>
        <v>0</v>
      </c>
      <c r="W34" s="59">
        <f t="shared" si="8"/>
        <v>0</v>
      </c>
      <c r="X34" s="59">
        <f t="shared" si="8"/>
        <v>0</v>
      </c>
    </row>
    <row r="35" spans="2:24" s="26" customFormat="1" x14ac:dyDescent="0.2">
      <c r="B35" s="133"/>
      <c r="C35" s="134">
        <v>0</v>
      </c>
      <c r="D35" s="121">
        <v>0</v>
      </c>
      <c r="E35" s="135">
        <v>0</v>
      </c>
      <c r="F35" s="134">
        <v>0</v>
      </c>
      <c r="G35" s="121">
        <v>0</v>
      </c>
      <c r="H35" s="135">
        <v>0</v>
      </c>
      <c r="I35" s="134">
        <v>0</v>
      </c>
      <c r="J35" s="121">
        <v>0</v>
      </c>
      <c r="K35" s="135">
        <v>0</v>
      </c>
      <c r="L35" s="134">
        <v>0</v>
      </c>
      <c r="M35" s="121">
        <v>0</v>
      </c>
      <c r="N35" s="136">
        <v>0</v>
      </c>
      <c r="P35" s="60">
        <f t="shared" si="3"/>
        <v>0</v>
      </c>
      <c r="Q35" s="59">
        <f t="shared" si="6"/>
        <v>0</v>
      </c>
      <c r="R35" s="59">
        <f t="shared" si="6"/>
        <v>0</v>
      </c>
      <c r="S35" s="60">
        <f t="shared" si="4"/>
        <v>0</v>
      </c>
      <c r="T35" s="59">
        <f t="shared" si="7"/>
        <v>0</v>
      </c>
      <c r="U35" s="59">
        <f t="shared" si="7"/>
        <v>0</v>
      </c>
      <c r="V35" s="60">
        <f t="shared" si="5"/>
        <v>0</v>
      </c>
      <c r="W35" s="59">
        <f t="shared" si="8"/>
        <v>0</v>
      </c>
      <c r="X35" s="59">
        <f t="shared" si="8"/>
        <v>0</v>
      </c>
    </row>
    <row r="36" spans="2:24" s="26" customFormat="1" x14ac:dyDescent="0.2">
      <c r="B36" s="133"/>
      <c r="C36" s="134">
        <v>0</v>
      </c>
      <c r="D36" s="121">
        <v>0</v>
      </c>
      <c r="E36" s="135">
        <v>0</v>
      </c>
      <c r="F36" s="134">
        <v>0</v>
      </c>
      <c r="G36" s="121">
        <v>0</v>
      </c>
      <c r="H36" s="135">
        <v>0</v>
      </c>
      <c r="I36" s="134">
        <v>0</v>
      </c>
      <c r="J36" s="121">
        <v>0</v>
      </c>
      <c r="K36" s="135">
        <v>0</v>
      </c>
      <c r="L36" s="134">
        <v>0</v>
      </c>
      <c r="M36" s="121">
        <v>0</v>
      </c>
      <c r="N36" s="136">
        <v>0</v>
      </c>
      <c r="P36" s="60">
        <f t="shared" si="3"/>
        <v>0</v>
      </c>
      <c r="Q36" s="59">
        <f t="shared" si="6"/>
        <v>0</v>
      </c>
      <c r="R36" s="59">
        <f t="shared" si="6"/>
        <v>0</v>
      </c>
      <c r="S36" s="60">
        <f t="shared" si="4"/>
        <v>0</v>
      </c>
      <c r="T36" s="59">
        <f t="shared" si="7"/>
        <v>0</v>
      </c>
      <c r="U36" s="59">
        <f t="shared" si="7"/>
        <v>0</v>
      </c>
      <c r="V36" s="60">
        <f t="shared" si="5"/>
        <v>0</v>
      </c>
      <c r="W36" s="59">
        <f t="shared" si="8"/>
        <v>0</v>
      </c>
      <c r="X36" s="59">
        <f t="shared" si="8"/>
        <v>0</v>
      </c>
    </row>
    <row r="37" spans="2:24" s="26" customFormat="1" x14ac:dyDescent="0.2">
      <c r="B37" s="133"/>
      <c r="C37" s="134">
        <v>0</v>
      </c>
      <c r="D37" s="121">
        <v>0</v>
      </c>
      <c r="E37" s="135">
        <v>0</v>
      </c>
      <c r="F37" s="134">
        <v>0</v>
      </c>
      <c r="G37" s="121">
        <v>0</v>
      </c>
      <c r="H37" s="135">
        <v>0</v>
      </c>
      <c r="I37" s="134">
        <v>0</v>
      </c>
      <c r="J37" s="121">
        <v>0</v>
      </c>
      <c r="K37" s="135">
        <v>0</v>
      </c>
      <c r="L37" s="134">
        <v>0</v>
      </c>
      <c r="M37" s="121">
        <v>0</v>
      </c>
      <c r="N37" s="136">
        <v>0</v>
      </c>
      <c r="P37" s="60">
        <f t="shared" si="3"/>
        <v>0</v>
      </c>
      <c r="Q37" s="59">
        <f t="shared" si="6"/>
        <v>0</v>
      </c>
      <c r="R37" s="59">
        <f t="shared" si="6"/>
        <v>0</v>
      </c>
      <c r="S37" s="60">
        <f t="shared" si="4"/>
        <v>0</v>
      </c>
      <c r="T37" s="59">
        <f t="shared" si="7"/>
        <v>0</v>
      </c>
      <c r="U37" s="59">
        <f t="shared" si="7"/>
        <v>0</v>
      </c>
      <c r="V37" s="60">
        <f t="shared" si="5"/>
        <v>0</v>
      </c>
      <c r="W37" s="59">
        <f t="shared" si="8"/>
        <v>0</v>
      </c>
      <c r="X37" s="59">
        <f t="shared" si="8"/>
        <v>0</v>
      </c>
    </row>
    <row r="38" spans="2:24" s="26" customFormat="1" x14ac:dyDescent="0.2">
      <c r="B38" s="133"/>
      <c r="C38" s="134">
        <v>0</v>
      </c>
      <c r="D38" s="121">
        <v>0</v>
      </c>
      <c r="E38" s="135">
        <v>0</v>
      </c>
      <c r="F38" s="134">
        <v>0</v>
      </c>
      <c r="G38" s="121">
        <v>0</v>
      </c>
      <c r="H38" s="135">
        <v>0</v>
      </c>
      <c r="I38" s="134">
        <v>0</v>
      </c>
      <c r="J38" s="121">
        <v>0</v>
      </c>
      <c r="K38" s="135">
        <v>0</v>
      </c>
      <c r="L38" s="134">
        <v>0</v>
      </c>
      <c r="M38" s="121">
        <v>0</v>
      </c>
      <c r="N38" s="136">
        <v>0</v>
      </c>
      <c r="P38" s="60">
        <f t="shared" si="3"/>
        <v>0</v>
      </c>
      <c r="Q38" s="59">
        <f t="shared" si="6"/>
        <v>0</v>
      </c>
      <c r="R38" s="59">
        <f t="shared" si="6"/>
        <v>0</v>
      </c>
      <c r="S38" s="60">
        <f t="shared" si="4"/>
        <v>0</v>
      </c>
      <c r="T38" s="59">
        <f t="shared" si="7"/>
        <v>0</v>
      </c>
      <c r="U38" s="59">
        <f t="shared" si="7"/>
        <v>0</v>
      </c>
      <c r="V38" s="60">
        <f t="shared" si="5"/>
        <v>0</v>
      </c>
      <c r="W38" s="59">
        <f t="shared" si="8"/>
        <v>0</v>
      </c>
      <c r="X38" s="59">
        <f t="shared" si="8"/>
        <v>0</v>
      </c>
    </row>
    <row r="39" spans="2:24" s="26" customFormat="1" x14ac:dyDescent="0.2">
      <c r="B39" s="133"/>
      <c r="C39" s="134">
        <v>0</v>
      </c>
      <c r="D39" s="121">
        <v>0</v>
      </c>
      <c r="E39" s="135">
        <v>0</v>
      </c>
      <c r="F39" s="134">
        <v>0</v>
      </c>
      <c r="G39" s="121">
        <v>0</v>
      </c>
      <c r="H39" s="135">
        <v>0</v>
      </c>
      <c r="I39" s="134">
        <v>0</v>
      </c>
      <c r="J39" s="121">
        <v>0</v>
      </c>
      <c r="K39" s="135">
        <v>0</v>
      </c>
      <c r="L39" s="134">
        <v>0</v>
      </c>
      <c r="M39" s="121">
        <v>0</v>
      </c>
      <c r="N39" s="136">
        <v>0</v>
      </c>
      <c r="P39" s="60">
        <f t="shared" si="3"/>
        <v>0</v>
      </c>
      <c r="Q39" s="59">
        <f t="shared" si="6"/>
        <v>0</v>
      </c>
      <c r="R39" s="59">
        <f t="shared" si="6"/>
        <v>0</v>
      </c>
      <c r="S39" s="60">
        <f t="shared" si="4"/>
        <v>0</v>
      </c>
      <c r="T39" s="59">
        <f t="shared" si="7"/>
        <v>0</v>
      </c>
      <c r="U39" s="59">
        <f t="shared" si="7"/>
        <v>0</v>
      </c>
      <c r="V39" s="60">
        <f t="shared" si="5"/>
        <v>0</v>
      </c>
      <c r="W39" s="59">
        <f t="shared" si="8"/>
        <v>0</v>
      </c>
      <c r="X39" s="59">
        <f t="shared" si="8"/>
        <v>0</v>
      </c>
    </row>
    <row r="40" spans="2:24" s="26" customFormat="1" x14ac:dyDescent="0.2">
      <c r="B40" s="133"/>
      <c r="C40" s="134">
        <v>0</v>
      </c>
      <c r="D40" s="121">
        <v>0</v>
      </c>
      <c r="E40" s="135">
        <v>0</v>
      </c>
      <c r="F40" s="134">
        <v>0</v>
      </c>
      <c r="G40" s="121">
        <v>0</v>
      </c>
      <c r="H40" s="135">
        <v>0</v>
      </c>
      <c r="I40" s="134">
        <v>0</v>
      </c>
      <c r="J40" s="121">
        <v>0</v>
      </c>
      <c r="K40" s="135">
        <v>0</v>
      </c>
      <c r="L40" s="134">
        <v>0</v>
      </c>
      <c r="M40" s="121">
        <v>0</v>
      </c>
      <c r="N40" s="136">
        <v>0</v>
      </c>
      <c r="P40" s="60">
        <f t="shared" si="3"/>
        <v>0</v>
      </c>
      <c r="Q40" s="59">
        <f t="shared" si="6"/>
        <v>0</v>
      </c>
      <c r="R40" s="59">
        <f t="shared" si="6"/>
        <v>0</v>
      </c>
      <c r="S40" s="60">
        <f t="shared" si="4"/>
        <v>0</v>
      </c>
      <c r="T40" s="59">
        <f t="shared" si="7"/>
        <v>0</v>
      </c>
      <c r="U40" s="59">
        <f t="shared" si="7"/>
        <v>0</v>
      </c>
      <c r="V40" s="60">
        <f t="shared" si="5"/>
        <v>0</v>
      </c>
      <c r="W40" s="59">
        <f t="shared" si="8"/>
        <v>0</v>
      </c>
      <c r="X40" s="59">
        <f t="shared" si="8"/>
        <v>0</v>
      </c>
    </row>
    <row r="41" spans="2:24" s="26" customFormat="1" x14ac:dyDescent="0.2">
      <c r="B41" s="137"/>
      <c r="C41" s="138">
        <v>0</v>
      </c>
      <c r="D41" s="124">
        <v>0</v>
      </c>
      <c r="E41" s="139">
        <v>0</v>
      </c>
      <c r="F41" s="138">
        <v>0</v>
      </c>
      <c r="G41" s="124">
        <v>0</v>
      </c>
      <c r="H41" s="139">
        <v>0</v>
      </c>
      <c r="I41" s="138">
        <v>0</v>
      </c>
      <c r="J41" s="124">
        <v>0</v>
      </c>
      <c r="K41" s="139">
        <v>0</v>
      </c>
      <c r="L41" s="138">
        <v>0</v>
      </c>
      <c r="M41" s="124">
        <v>0</v>
      </c>
      <c r="N41" s="140">
        <v>0</v>
      </c>
      <c r="P41" s="60">
        <f t="shared" si="3"/>
        <v>0</v>
      </c>
      <c r="Q41" s="59">
        <f t="shared" si="6"/>
        <v>0</v>
      </c>
      <c r="R41" s="59">
        <f t="shared" si="6"/>
        <v>0</v>
      </c>
      <c r="S41" s="60">
        <f t="shared" si="4"/>
        <v>0</v>
      </c>
      <c r="T41" s="59">
        <f t="shared" si="7"/>
        <v>0</v>
      </c>
      <c r="U41" s="59">
        <f t="shared" si="7"/>
        <v>0</v>
      </c>
      <c r="V41" s="60">
        <f t="shared" si="5"/>
        <v>0</v>
      </c>
      <c r="W41" s="59">
        <f t="shared" si="8"/>
        <v>0</v>
      </c>
      <c r="X41" s="59">
        <f t="shared" si="8"/>
        <v>0</v>
      </c>
    </row>
    <row r="42" spans="2:24" s="40" customFormat="1" ht="14.25" x14ac:dyDescent="0.2">
      <c r="B42" s="115" t="s">
        <v>39</v>
      </c>
      <c r="C42" s="67"/>
      <c r="D42" s="67"/>
      <c r="E42" s="110"/>
      <c r="F42" s="67"/>
      <c r="G42" s="67"/>
      <c r="H42" s="110"/>
      <c r="I42" s="67"/>
      <c r="J42" s="67"/>
      <c r="K42" s="110"/>
      <c r="L42" s="67"/>
      <c r="M42" s="67"/>
      <c r="N42" s="68"/>
      <c r="O42" s="26"/>
      <c r="P42" s="60">
        <f t="shared" si="3"/>
        <v>0</v>
      </c>
      <c r="Q42" s="59">
        <f t="shared" si="6"/>
        <v>0</v>
      </c>
      <c r="R42" s="59">
        <f t="shared" si="6"/>
        <v>0</v>
      </c>
      <c r="S42" s="60">
        <f t="shared" si="4"/>
        <v>0</v>
      </c>
      <c r="T42" s="59">
        <f t="shared" si="7"/>
        <v>0</v>
      </c>
      <c r="U42" s="59">
        <f t="shared" si="7"/>
        <v>0</v>
      </c>
      <c r="V42" s="60">
        <f t="shared" si="5"/>
        <v>0</v>
      </c>
      <c r="W42" s="59">
        <f t="shared" si="8"/>
        <v>0</v>
      </c>
      <c r="X42" s="59">
        <f t="shared" si="8"/>
        <v>0</v>
      </c>
    </row>
    <row r="43" spans="2:24" s="26" customFormat="1" x14ac:dyDescent="0.2">
      <c r="B43" s="129"/>
      <c r="C43" s="130">
        <v>0</v>
      </c>
      <c r="D43" s="118">
        <v>0</v>
      </c>
      <c r="E43" s="131">
        <v>0</v>
      </c>
      <c r="F43" s="130">
        <v>0</v>
      </c>
      <c r="G43" s="118">
        <v>0</v>
      </c>
      <c r="H43" s="131">
        <v>0</v>
      </c>
      <c r="I43" s="130">
        <v>0</v>
      </c>
      <c r="J43" s="118">
        <v>0</v>
      </c>
      <c r="K43" s="131">
        <v>0</v>
      </c>
      <c r="L43" s="130">
        <v>0</v>
      </c>
      <c r="M43" s="118">
        <v>0</v>
      </c>
      <c r="N43" s="132">
        <v>0</v>
      </c>
      <c r="P43" s="60">
        <f t="shared" si="3"/>
        <v>0</v>
      </c>
      <c r="Q43" s="59">
        <f t="shared" si="6"/>
        <v>0</v>
      </c>
      <c r="R43" s="59">
        <f t="shared" si="6"/>
        <v>0</v>
      </c>
      <c r="S43" s="60">
        <f t="shared" si="4"/>
        <v>0</v>
      </c>
      <c r="T43" s="59">
        <f t="shared" si="7"/>
        <v>0</v>
      </c>
      <c r="U43" s="59">
        <f t="shared" si="7"/>
        <v>0</v>
      </c>
      <c r="V43" s="60">
        <f t="shared" si="5"/>
        <v>0</v>
      </c>
      <c r="W43" s="59">
        <f t="shared" si="8"/>
        <v>0</v>
      </c>
      <c r="X43" s="59">
        <f t="shared" si="8"/>
        <v>0</v>
      </c>
    </row>
    <row r="44" spans="2:24" s="26" customFormat="1" x14ac:dyDescent="0.2">
      <c r="B44" s="133"/>
      <c r="C44" s="134">
        <v>0</v>
      </c>
      <c r="D44" s="121">
        <v>0</v>
      </c>
      <c r="E44" s="135">
        <v>0</v>
      </c>
      <c r="F44" s="134">
        <v>0</v>
      </c>
      <c r="G44" s="121">
        <v>0</v>
      </c>
      <c r="H44" s="135">
        <v>0</v>
      </c>
      <c r="I44" s="134">
        <v>0</v>
      </c>
      <c r="J44" s="121">
        <v>0</v>
      </c>
      <c r="K44" s="135">
        <v>0</v>
      </c>
      <c r="L44" s="134">
        <v>0</v>
      </c>
      <c r="M44" s="121">
        <v>0</v>
      </c>
      <c r="N44" s="136">
        <v>0</v>
      </c>
      <c r="P44" s="60">
        <f t="shared" si="3"/>
        <v>0</v>
      </c>
      <c r="Q44" s="59">
        <f t="shared" si="6"/>
        <v>0</v>
      </c>
      <c r="R44" s="59">
        <f t="shared" si="6"/>
        <v>0</v>
      </c>
      <c r="S44" s="60">
        <f t="shared" si="4"/>
        <v>0</v>
      </c>
      <c r="T44" s="59">
        <f t="shared" si="7"/>
        <v>0</v>
      </c>
      <c r="U44" s="59">
        <f t="shared" si="7"/>
        <v>0</v>
      </c>
      <c r="V44" s="60">
        <f t="shared" si="5"/>
        <v>0</v>
      </c>
      <c r="W44" s="59">
        <f t="shared" si="8"/>
        <v>0</v>
      </c>
      <c r="X44" s="59">
        <f t="shared" si="8"/>
        <v>0</v>
      </c>
    </row>
    <row r="45" spans="2:24" s="26" customFormat="1" x14ac:dyDescent="0.2">
      <c r="B45" s="133"/>
      <c r="C45" s="134">
        <v>0</v>
      </c>
      <c r="D45" s="121">
        <v>0</v>
      </c>
      <c r="E45" s="135">
        <v>0</v>
      </c>
      <c r="F45" s="134">
        <v>0</v>
      </c>
      <c r="G45" s="121">
        <v>0</v>
      </c>
      <c r="H45" s="135">
        <v>0</v>
      </c>
      <c r="I45" s="134">
        <v>0</v>
      </c>
      <c r="J45" s="121">
        <v>0</v>
      </c>
      <c r="K45" s="135">
        <v>0</v>
      </c>
      <c r="L45" s="134">
        <v>0</v>
      </c>
      <c r="M45" s="121">
        <v>0</v>
      </c>
      <c r="N45" s="136">
        <v>0</v>
      </c>
      <c r="P45" s="60">
        <f t="shared" si="3"/>
        <v>0</v>
      </c>
      <c r="Q45" s="59">
        <f t="shared" si="6"/>
        <v>0</v>
      </c>
      <c r="R45" s="59">
        <f t="shared" si="6"/>
        <v>0</v>
      </c>
      <c r="S45" s="60">
        <f t="shared" si="4"/>
        <v>0</v>
      </c>
      <c r="T45" s="59">
        <f t="shared" si="7"/>
        <v>0</v>
      </c>
      <c r="U45" s="59">
        <f t="shared" si="7"/>
        <v>0</v>
      </c>
      <c r="V45" s="60">
        <f t="shared" si="5"/>
        <v>0</v>
      </c>
      <c r="W45" s="59">
        <f t="shared" si="8"/>
        <v>0</v>
      </c>
      <c r="X45" s="59">
        <f t="shared" si="8"/>
        <v>0</v>
      </c>
    </row>
    <row r="46" spans="2:24" s="26" customFormat="1" x14ac:dyDescent="0.2">
      <c r="B46" s="133"/>
      <c r="C46" s="134">
        <v>0</v>
      </c>
      <c r="D46" s="121">
        <v>0</v>
      </c>
      <c r="E46" s="135">
        <v>0</v>
      </c>
      <c r="F46" s="134">
        <v>0</v>
      </c>
      <c r="G46" s="121">
        <v>0</v>
      </c>
      <c r="H46" s="135">
        <v>0</v>
      </c>
      <c r="I46" s="134">
        <v>0</v>
      </c>
      <c r="J46" s="121">
        <v>0</v>
      </c>
      <c r="K46" s="135">
        <v>0</v>
      </c>
      <c r="L46" s="134">
        <v>0</v>
      </c>
      <c r="M46" s="121">
        <v>0</v>
      </c>
      <c r="N46" s="136">
        <v>0</v>
      </c>
      <c r="P46" s="60">
        <f t="shared" si="3"/>
        <v>0</v>
      </c>
      <c r="Q46" s="59">
        <f t="shared" si="6"/>
        <v>0</v>
      </c>
      <c r="R46" s="59">
        <f t="shared" si="6"/>
        <v>0</v>
      </c>
      <c r="S46" s="60">
        <f t="shared" si="4"/>
        <v>0</v>
      </c>
      <c r="T46" s="59">
        <f t="shared" si="7"/>
        <v>0</v>
      </c>
      <c r="U46" s="59">
        <f t="shared" si="7"/>
        <v>0</v>
      </c>
      <c r="V46" s="60">
        <f t="shared" si="5"/>
        <v>0</v>
      </c>
      <c r="W46" s="59">
        <f t="shared" si="8"/>
        <v>0</v>
      </c>
      <c r="X46" s="59">
        <f t="shared" si="8"/>
        <v>0</v>
      </c>
    </row>
    <row r="47" spans="2:24" s="26" customFormat="1" x14ac:dyDescent="0.2">
      <c r="B47" s="133"/>
      <c r="C47" s="134">
        <v>0</v>
      </c>
      <c r="D47" s="121">
        <v>0</v>
      </c>
      <c r="E47" s="135">
        <v>0</v>
      </c>
      <c r="F47" s="134">
        <v>0</v>
      </c>
      <c r="G47" s="121">
        <v>0</v>
      </c>
      <c r="H47" s="135">
        <v>0</v>
      </c>
      <c r="I47" s="134">
        <v>0</v>
      </c>
      <c r="J47" s="121">
        <v>0</v>
      </c>
      <c r="K47" s="135">
        <v>0</v>
      </c>
      <c r="L47" s="134">
        <v>0</v>
      </c>
      <c r="M47" s="121">
        <v>0</v>
      </c>
      <c r="N47" s="136">
        <v>0</v>
      </c>
      <c r="P47" s="60">
        <f t="shared" si="3"/>
        <v>0</v>
      </c>
      <c r="Q47" s="59">
        <f t="shared" si="6"/>
        <v>0</v>
      </c>
      <c r="R47" s="59">
        <f t="shared" si="6"/>
        <v>0</v>
      </c>
      <c r="S47" s="60">
        <f t="shared" si="4"/>
        <v>0</v>
      </c>
      <c r="T47" s="59">
        <f t="shared" si="7"/>
        <v>0</v>
      </c>
      <c r="U47" s="59">
        <f t="shared" si="7"/>
        <v>0</v>
      </c>
      <c r="V47" s="60">
        <f t="shared" si="5"/>
        <v>0</v>
      </c>
      <c r="W47" s="59">
        <f t="shared" si="8"/>
        <v>0</v>
      </c>
      <c r="X47" s="59">
        <f t="shared" si="8"/>
        <v>0</v>
      </c>
    </row>
    <row r="48" spans="2:24" s="26" customFormat="1" x14ac:dyDescent="0.2">
      <c r="B48" s="133"/>
      <c r="C48" s="134">
        <v>0</v>
      </c>
      <c r="D48" s="121">
        <v>0</v>
      </c>
      <c r="E48" s="135">
        <v>0</v>
      </c>
      <c r="F48" s="134">
        <v>0</v>
      </c>
      <c r="G48" s="121">
        <v>0</v>
      </c>
      <c r="H48" s="135">
        <v>0</v>
      </c>
      <c r="I48" s="134">
        <v>0</v>
      </c>
      <c r="J48" s="121">
        <v>0</v>
      </c>
      <c r="K48" s="135">
        <v>0</v>
      </c>
      <c r="L48" s="134">
        <v>0</v>
      </c>
      <c r="M48" s="121">
        <v>0</v>
      </c>
      <c r="N48" s="136">
        <v>0</v>
      </c>
      <c r="P48" s="60">
        <f t="shared" si="3"/>
        <v>0</v>
      </c>
      <c r="Q48" s="59">
        <f t="shared" si="6"/>
        <v>0</v>
      </c>
      <c r="R48" s="59">
        <f t="shared" si="6"/>
        <v>0</v>
      </c>
      <c r="S48" s="60">
        <f t="shared" si="4"/>
        <v>0</v>
      </c>
      <c r="T48" s="59">
        <f t="shared" si="7"/>
        <v>0</v>
      </c>
      <c r="U48" s="59">
        <f t="shared" si="7"/>
        <v>0</v>
      </c>
      <c r="V48" s="60">
        <f t="shared" si="5"/>
        <v>0</v>
      </c>
      <c r="W48" s="59">
        <f t="shared" si="8"/>
        <v>0</v>
      </c>
      <c r="X48" s="59">
        <f t="shared" si="8"/>
        <v>0</v>
      </c>
    </row>
    <row r="49" spans="2:24" s="26" customFormat="1" x14ac:dyDescent="0.2">
      <c r="B49" s="133"/>
      <c r="C49" s="134">
        <v>0</v>
      </c>
      <c r="D49" s="121">
        <v>0</v>
      </c>
      <c r="E49" s="135">
        <v>0</v>
      </c>
      <c r="F49" s="134">
        <v>0</v>
      </c>
      <c r="G49" s="121">
        <v>0</v>
      </c>
      <c r="H49" s="135">
        <v>0</v>
      </c>
      <c r="I49" s="134">
        <v>0</v>
      </c>
      <c r="J49" s="121">
        <v>0</v>
      </c>
      <c r="K49" s="135">
        <v>0</v>
      </c>
      <c r="L49" s="134">
        <v>0</v>
      </c>
      <c r="M49" s="121">
        <v>0</v>
      </c>
      <c r="N49" s="136">
        <v>0</v>
      </c>
      <c r="P49" s="60">
        <f t="shared" si="3"/>
        <v>0</v>
      </c>
      <c r="Q49" s="59">
        <f t="shared" ref="Q49:R68" si="9">P49</f>
        <v>0</v>
      </c>
      <c r="R49" s="59">
        <f t="shared" si="9"/>
        <v>0</v>
      </c>
      <c r="S49" s="60">
        <f t="shared" si="4"/>
        <v>0</v>
      </c>
      <c r="T49" s="59">
        <f t="shared" ref="T49:U68" si="10">S49</f>
        <v>0</v>
      </c>
      <c r="U49" s="59">
        <f t="shared" si="10"/>
        <v>0</v>
      </c>
      <c r="V49" s="60">
        <f t="shared" si="5"/>
        <v>0</v>
      </c>
      <c r="W49" s="59">
        <f t="shared" ref="W49:X68" si="11">V49</f>
        <v>0</v>
      </c>
      <c r="X49" s="59">
        <f t="shared" si="11"/>
        <v>0</v>
      </c>
    </row>
    <row r="50" spans="2:24" s="26" customFormat="1" x14ac:dyDescent="0.2">
      <c r="B50" s="133"/>
      <c r="C50" s="134">
        <v>0</v>
      </c>
      <c r="D50" s="121">
        <v>0</v>
      </c>
      <c r="E50" s="135">
        <v>0</v>
      </c>
      <c r="F50" s="134">
        <v>0</v>
      </c>
      <c r="G50" s="121">
        <v>0</v>
      </c>
      <c r="H50" s="135">
        <v>0</v>
      </c>
      <c r="I50" s="134">
        <v>0</v>
      </c>
      <c r="J50" s="121">
        <v>0</v>
      </c>
      <c r="K50" s="135">
        <v>0</v>
      </c>
      <c r="L50" s="134">
        <v>0</v>
      </c>
      <c r="M50" s="121">
        <v>0</v>
      </c>
      <c r="N50" s="136">
        <v>0</v>
      </c>
      <c r="P50" s="60">
        <f t="shared" si="3"/>
        <v>0</v>
      </c>
      <c r="Q50" s="59">
        <f t="shared" si="9"/>
        <v>0</v>
      </c>
      <c r="R50" s="59">
        <f t="shared" si="9"/>
        <v>0</v>
      </c>
      <c r="S50" s="60">
        <f t="shared" si="4"/>
        <v>0</v>
      </c>
      <c r="T50" s="59">
        <f t="shared" si="10"/>
        <v>0</v>
      </c>
      <c r="U50" s="59">
        <f t="shared" si="10"/>
        <v>0</v>
      </c>
      <c r="V50" s="60">
        <f t="shared" si="5"/>
        <v>0</v>
      </c>
      <c r="W50" s="59">
        <f t="shared" si="11"/>
        <v>0</v>
      </c>
      <c r="X50" s="59">
        <f t="shared" si="11"/>
        <v>0</v>
      </c>
    </row>
    <row r="51" spans="2:24" s="26" customFormat="1" x14ac:dyDescent="0.2">
      <c r="B51" s="133"/>
      <c r="C51" s="134">
        <v>0</v>
      </c>
      <c r="D51" s="121">
        <v>0</v>
      </c>
      <c r="E51" s="135">
        <v>0</v>
      </c>
      <c r="F51" s="134">
        <v>0</v>
      </c>
      <c r="G51" s="121">
        <v>0</v>
      </c>
      <c r="H51" s="135">
        <v>0</v>
      </c>
      <c r="I51" s="134">
        <v>0</v>
      </c>
      <c r="J51" s="121">
        <v>0</v>
      </c>
      <c r="K51" s="135">
        <v>0</v>
      </c>
      <c r="L51" s="134">
        <v>0</v>
      </c>
      <c r="M51" s="121">
        <v>0</v>
      </c>
      <c r="N51" s="136">
        <v>0</v>
      </c>
      <c r="P51" s="60">
        <f t="shared" si="3"/>
        <v>0</v>
      </c>
      <c r="Q51" s="59">
        <f t="shared" si="9"/>
        <v>0</v>
      </c>
      <c r="R51" s="59">
        <f t="shared" si="9"/>
        <v>0</v>
      </c>
      <c r="S51" s="60">
        <f t="shared" si="4"/>
        <v>0</v>
      </c>
      <c r="T51" s="59">
        <f t="shared" si="10"/>
        <v>0</v>
      </c>
      <c r="U51" s="59">
        <f t="shared" si="10"/>
        <v>0</v>
      </c>
      <c r="V51" s="60">
        <f t="shared" si="5"/>
        <v>0</v>
      </c>
      <c r="W51" s="59">
        <f t="shared" si="11"/>
        <v>0</v>
      </c>
      <c r="X51" s="59">
        <f t="shared" si="11"/>
        <v>0</v>
      </c>
    </row>
    <row r="52" spans="2:24" s="26" customFormat="1" x14ac:dyDescent="0.2">
      <c r="B52" s="137"/>
      <c r="C52" s="138">
        <v>0</v>
      </c>
      <c r="D52" s="124">
        <v>0</v>
      </c>
      <c r="E52" s="139">
        <v>0</v>
      </c>
      <c r="F52" s="138">
        <v>0</v>
      </c>
      <c r="G52" s="124">
        <v>0</v>
      </c>
      <c r="H52" s="139">
        <v>0</v>
      </c>
      <c r="I52" s="138">
        <v>0</v>
      </c>
      <c r="J52" s="124">
        <v>0</v>
      </c>
      <c r="K52" s="139">
        <v>0</v>
      </c>
      <c r="L52" s="138">
        <v>0</v>
      </c>
      <c r="M52" s="124">
        <v>0</v>
      </c>
      <c r="N52" s="140">
        <v>0</v>
      </c>
      <c r="P52" s="60">
        <f t="shared" si="3"/>
        <v>0</v>
      </c>
      <c r="Q52" s="59">
        <f t="shared" si="9"/>
        <v>0</v>
      </c>
      <c r="R52" s="59">
        <f t="shared" si="9"/>
        <v>0</v>
      </c>
      <c r="S52" s="60">
        <f t="shared" si="4"/>
        <v>0</v>
      </c>
      <c r="T52" s="59">
        <f t="shared" si="10"/>
        <v>0</v>
      </c>
      <c r="U52" s="59">
        <f t="shared" si="10"/>
        <v>0</v>
      </c>
      <c r="V52" s="60">
        <f t="shared" si="5"/>
        <v>0</v>
      </c>
      <c r="W52" s="59">
        <f t="shared" si="11"/>
        <v>0</v>
      </c>
      <c r="X52" s="59">
        <f t="shared" si="11"/>
        <v>0</v>
      </c>
    </row>
    <row r="53" spans="2:24" s="26" customFormat="1" ht="14.25" x14ac:dyDescent="0.2">
      <c r="B53" s="115" t="s">
        <v>40</v>
      </c>
      <c r="C53" s="67"/>
      <c r="D53" s="67"/>
      <c r="E53" s="110"/>
      <c r="F53" s="67"/>
      <c r="G53" s="67"/>
      <c r="H53" s="110"/>
      <c r="I53" s="67"/>
      <c r="J53" s="67"/>
      <c r="K53" s="110"/>
      <c r="L53" s="67"/>
      <c r="M53" s="67"/>
      <c r="N53" s="68"/>
      <c r="P53" s="60">
        <f t="shared" si="3"/>
        <v>0</v>
      </c>
      <c r="Q53" s="59">
        <f t="shared" si="9"/>
        <v>0</v>
      </c>
      <c r="R53" s="59">
        <f t="shared" si="9"/>
        <v>0</v>
      </c>
      <c r="S53" s="60">
        <f t="shared" si="4"/>
        <v>0</v>
      </c>
      <c r="T53" s="59">
        <f t="shared" si="10"/>
        <v>0</v>
      </c>
      <c r="U53" s="59">
        <f t="shared" si="10"/>
        <v>0</v>
      </c>
      <c r="V53" s="60">
        <f t="shared" si="5"/>
        <v>0</v>
      </c>
      <c r="W53" s="59">
        <f t="shared" si="11"/>
        <v>0</v>
      </c>
      <c r="X53" s="59">
        <f t="shared" si="11"/>
        <v>0</v>
      </c>
    </row>
    <row r="54" spans="2:24" s="26" customFormat="1" x14ac:dyDescent="0.2">
      <c r="B54" s="129"/>
      <c r="C54" s="130">
        <v>0</v>
      </c>
      <c r="D54" s="118">
        <v>0</v>
      </c>
      <c r="E54" s="131">
        <v>0</v>
      </c>
      <c r="F54" s="130">
        <v>0</v>
      </c>
      <c r="G54" s="118">
        <v>0</v>
      </c>
      <c r="H54" s="131">
        <v>0</v>
      </c>
      <c r="I54" s="130">
        <v>0</v>
      </c>
      <c r="J54" s="118">
        <v>0</v>
      </c>
      <c r="K54" s="131">
        <v>0</v>
      </c>
      <c r="L54" s="130">
        <v>0</v>
      </c>
      <c r="M54" s="118">
        <v>0</v>
      </c>
      <c r="N54" s="132">
        <v>0</v>
      </c>
      <c r="P54" s="60">
        <f t="shared" si="3"/>
        <v>0</v>
      </c>
      <c r="Q54" s="59">
        <f t="shared" si="9"/>
        <v>0</v>
      </c>
      <c r="R54" s="59">
        <f t="shared" si="9"/>
        <v>0</v>
      </c>
      <c r="S54" s="60">
        <f t="shared" si="4"/>
        <v>0</v>
      </c>
      <c r="T54" s="59">
        <f t="shared" si="10"/>
        <v>0</v>
      </c>
      <c r="U54" s="59">
        <f t="shared" si="10"/>
        <v>0</v>
      </c>
      <c r="V54" s="60">
        <f t="shared" si="5"/>
        <v>0</v>
      </c>
      <c r="W54" s="59">
        <f t="shared" si="11"/>
        <v>0</v>
      </c>
      <c r="X54" s="59">
        <f t="shared" si="11"/>
        <v>0</v>
      </c>
    </row>
    <row r="55" spans="2:24" s="26" customFormat="1" x14ac:dyDescent="0.2">
      <c r="B55" s="133"/>
      <c r="C55" s="134">
        <v>0</v>
      </c>
      <c r="D55" s="121">
        <v>0</v>
      </c>
      <c r="E55" s="135">
        <v>0</v>
      </c>
      <c r="F55" s="134">
        <v>0</v>
      </c>
      <c r="G55" s="121">
        <v>0</v>
      </c>
      <c r="H55" s="135">
        <v>0</v>
      </c>
      <c r="I55" s="134">
        <v>0</v>
      </c>
      <c r="J55" s="121">
        <v>0</v>
      </c>
      <c r="K55" s="135">
        <v>0</v>
      </c>
      <c r="L55" s="134">
        <v>0</v>
      </c>
      <c r="M55" s="121">
        <v>0</v>
      </c>
      <c r="N55" s="136">
        <v>0</v>
      </c>
      <c r="P55" s="60">
        <f t="shared" si="3"/>
        <v>0</v>
      </c>
      <c r="Q55" s="59">
        <f t="shared" si="9"/>
        <v>0</v>
      </c>
      <c r="R55" s="59">
        <f t="shared" si="9"/>
        <v>0</v>
      </c>
      <c r="S55" s="60">
        <f t="shared" si="4"/>
        <v>0</v>
      </c>
      <c r="T55" s="59">
        <f t="shared" si="10"/>
        <v>0</v>
      </c>
      <c r="U55" s="59">
        <f t="shared" si="10"/>
        <v>0</v>
      </c>
      <c r="V55" s="60">
        <f t="shared" si="5"/>
        <v>0</v>
      </c>
      <c r="W55" s="59">
        <f t="shared" si="11"/>
        <v>0</v>
      </c>
      <c r="X55" s="59">
        <f t="shared" si="11"/>
        <v>0</v>
      </c>
    </row>
    <row r="56" spans="2:24" s="26" customFormat="1" x14ac:dyDescent="0.2">
      <c r="B56" s="133"/>
      <c r="C56" s="134">
        <v>0</v>
      </c>
      <c r="D56" s="121">
        <v>0</v>
      </c>
      <c r="E56" s="135">
        <v>0</v>
      </c>
      <c r="F56" s="134">
        <v>0</v>
      </c>
      <c r="G56" s="121">
        <v>0</v>
      </c>
      <c r="H56" s="135">
        <v>0</v>
      </c>
      <c r="I56" s="134">
        <v>0</v>
      </c>
      <c r="J56" s="121">
        <v>0</v>
      </c>
      <c r="K56" s="135">
        <v>0</v>
      </c>
      <c r="L56" s="134">
        <v>0</v>
      </c>
      <c r="M56" s="121">
        <v>0</v>
      </c>
      <c r="N56" s="136">
        <v>0</v>
      </c>
      <c r="P56" s="60">
        <f t="shared" si="3"/>
        <v>0</v>
      </c>
      <c r="Q56" s="59">
        <f t="shared" si="9"/>
        <v>0</v>
      </c>
      <c r="R56" s="59">
        <f t="shared" si="9"/>
        <v>0</v>
      </c>
      <c r="S56" s="60">
        <f t="shared" si="4"/>
        <v>0</v>
      </c>
      <c r="T56" s="59">
        <f t="shared" si="10"/>
        <v>0</v>
      </c>
      <c r="U56" s="59">
        <f t="shared" si="10"/>
        <v>0</v>
      </c>
      <c r="V56" s="60">
        <f t="shared" si="5"/>
        <v>0</v>
      </c>
      <c r="W56" s="59">
        <f t="shared" si="11"/>
        <v>0</v>
      </c>
      <c r="X56" s="59">
        <f t="shared" si="11"/>
        <v>0</v>
      </c>
    </row>
    <row r="57" spans="2:24" s="26" customFormat="1" x14ac:dyDescent="0.2">
      <c r="B57" s="133"/>
      <c r="C57" s="134">
        <v>0</v>
      </c>
      <c r="D57" s="121">
        <v>0</v>
      </c>
      <c r="E57" s="135">
        <v>0</v>
      </c>
      <c r="F57" s="134">
        <v>0</v>
      </c>
      <c r="G57" s="121">
        <v>0</v>
      </c>
      <c r="H57" s="135">
        <v>0</v>
      </c>
      <c r="I57" s="134">
        <v>0</v>
      </c>
      <c r="J57" s="121">
        <v>0</v>
      </c>
      <c r="K57" s="135">
        <v>0</v>
      </c>
      <c r="L57" s="134">
        <v>0</v>
      </c>
      <c r="M57" s="121">
        <v>0</v>
      </c>
      <c r="N57" s="136">
        <v>0</v>
      </c>
      <c r="P57" s="60">
        <f t="shared" si="3"/>
        <v>0</v>
      </c>
      <c r="Q57" s="59">
        <f t="shared" si="9"/>
        <v>0</v>
      </c>
      <c r="R57" s="59">
        <f t="shared" si="9"/>
        <v>0</v>
      </c>
      <c r="S57" s="60">
        <f t="shared" si="4"/>
        <v>0</v>
      </c>
      <c r="T57" s="59">
        <f t="shared" si="10"/>
        <v>0</v>
      </c>
      <c r="U57" s="59">
        <f t="shared" si="10"/>
        <v>0</v>
      </c>
      <c r="V57" s="60">
        <f t="shared" si="5"/>
        <v>0</v>
      </c>
      <c r="W57" s="59">
        <f t="shared" si="11"/>
        <v>0</v>
      </c>
      <c r="X57" s="59">
        <f t="shared" si="11"/>
        <v>0</v>
      </c>
    </row>
    <row r="58" spans="2:24" s="26" customFormat="1" x14ac:dyDescent="0.2">
      <c r="B58" s="133"/>
      <c r="C58" s="134">
        <v>0</v>
      </c>
      <c r="D58" s="121">
        <v>0</v>
      </c>
      <c r="E58" s="135">
        <v>0</v>
      </c>
      <c r="F58" s="134">
        <v>0</v>
      </c>
      <c r="G58" s="121">
        <v>0</v>
      </c>
      <c r="H58" s="135">
        <v>0</v>
      </c>
      <c r="I58" s="134">
        <v>0</v>
      </c>
      <c r="J58" s="121">
        <v>0</v>
      </c>
      <c r="K58" s="135">
        <v>0</v>
      </c>
      <c r="L58" s="134">
        <v>0</v>
      </c>
      <c r="M58" s="121">
        <v>0</v>
      </c>
      <c r="N58" s="136">
        <v>0</v>
      </c>
      <c r="P58" s="60">
        <f t="shared" si="3"/>
        <v>0</v>
      </c>
      <c r="Q58" s="59">
        <f t="shared" si="9"/>
        <v>0</v>
      </c>
      <c r="R58" s="59">
        <f t="shared" si="9"/>
        <v>0</v>
      </c>
      <c r="S58" s="60">
        <f t="shared" si="4"/>
        <v>0</v>
      </c>
      <c r="T58" s="59">
        <f t="shared" si="10"/>
        <v>0</v>
      </c>
      <c r="U58" s="59">
        <f t="shared" si="10"/>
        <v>0</v>
      </c>
      <c r="V58" s="60">
        <f t="shared" si="5"/>
        <v>0</v>
      </c>
      <c r="W58" s="59">
        <f t="shared" si="11"/>
        <v>0</v>
      </c>
      <c r="X58" s="59">
        <f t="shared" si="11"/>
        <v>0</v>
      </c>
    </row>
    <row r="59" spans="2:24" s="26" customFormat="1" x14ac:dyDescent="0.2">
      <c r="B59" s="133"/>
      <c r="C59" s="134">
        <v>0</v>
      </c>
      <c r="D59" s="121">
        <v>0</v>
      </c>
      <c r="E59" s="135">
        <v>0</v>
      </c>
      <c r="F59" s="134">
        <v>0</v>
      </c>
      <c r="G59" s="121">
        <v>0</v>
      </c>
      <c r="H59" s="135">
        <v>0</v>
      </c>
      <c r="I59" s="134">
        <v>0</v>
      </c>
      <c r="J59" s="121">
        <v>0</v>
      </c>
      <c r="K59" s="135">
        <v>0</v>
      </c>
      <c r="L59" s="134">
        <v>0</v>
      </c>
      <c r="M59" s="121">
        <v>0</v>
      </c>
      <c r="N59" s="136">
        <v>0</v>
      </c>
      <c r="P59" s="60">
        <f t="shared" si="3"/>
        <v>0</v>
      </c>
      <c r="Q59" s="59">
        <f t="shared" si="9"/>
        <v>0</v>
      </c>
      <c r="R59" s="59">
        <f t="shared" si="9"/>
        <v>0</v>
      </c>
      <c r="S59" s="60">
        <f t="shared" si="4"/>
        <v>0</v>
      </c>
      <c r="T59" s="59">
        <f t="shared" si="10"/>
        <v>0</v>
      </c>
      <c r="U59" s="59">
        <f t="shared" si="10"/>
        <v>0</v>
      </c>
      <c r="V59" s="60">
        <f t="shared" si="5"/>
        <v>0</v>
      </c>
      <c r="W59" s="59">
        <f t="shared" si="11"/>
        <v>0</v>
      </c>
      <c r="X59" s="59">
        <f t="shared" si="11"/>
        <v>0</v>
      </c>
    </row>
    <row r="60" spans="2:24" s="26" customFormat="1" x14ac:dyDescent="0.2">
      <c r="B60" s="133"/>
      <c r="C60" s="134">
        <v>0</v>
      </c>
      <c r="D60" s="121">
        <v>0</v>
      </c>
      <c r="E60" s="135">
        <v>0</v>
      </c>
      <c r="F60" s="134">
        <v>0</v>
      </c>
      <c r="G60" s="121">
        <v>0</v>
      </c>
      <c r="H60" s="135">
        <v>0</v>
      </c>
      <c r="I60" s="134">
        <v>0</v>
      </c>
      <c r="J60" s="121">
        <v>0</v>
      </c>
      <c r="K60" s="135">
        <v>0</v>
      </c>
      <c r="L60" s="134">
        <v>0</v>
      </c>
      <c r="M60" s="121">
        <v>0</v>
      </c>
      <c r="N60" s="136">
        <v>0</v>
      </c>
      <c r="P60" s="60">
        <f t="shared" si="3"/>
        <v>0</v>
      </c>
      <c r="Q60" s="59">
        <f t="shared" si="9"/>
        <v>0</v>
      </c>
      <c r="R60" s="59">
        <f t="shared" si="9"/>
        <v>0</v>
      </c>
      <c r="S60" s="60">
        <f t="shared" si="4"/>
        <v>0</v>
      </c>
      <c r="T60" s="59">
        <f t="shared" si="10"/>
        <v>0</v>
      </c>
      <c r="U60" s="59">
        <f t="shared" si="10"/>
        <v>0</v>
      </c>
      <c r="V60" s="60">
        <f t="shared" si="5"/>
        <v>0</v>
      </c>
      <c r="W60" s="59">
        <f t="shared" si="11"/>
        <v>0</v>
      </c>
      <c r="X60" s="59">
        <f t="shared" si="11"/>
        <v>0</v>
      </c>
    </row>
    <row r="61" spans="2:24" s="26" customFormat="1" x14ac:dyDescent="0.2">
      <c r="B61" s="133"/>
      <c r="C61" s="134">
        <v>0</v>
      </c>
      <c r="D61" s="121">
        <v>0</v>
      </c>
      <c r="E61" s="135">
        <v>0</v>
      </c>
      <c r="F61" s="134">
        <v>0</v>
      </c>
      <c r="G61" s="121">
        <v>0</v>
      </c>
      <c r="H61" s="135">
        <v>0</v>
      </c>
      <c r="I61" s="134">
        <v>0</v>
      </c>
      <c r="J61" s="121">
        <v>0</v>
      </c>
      <c r="K61" s="135">
        <v>0</v>
      </c>
      <c r="L61" s="134">
        <v>0</v>
      </c>
      <c r="M61" s="121">
        <v>0</v>
      </c>
      <c r="N61" s="136">
        <v>0</v>
      </c>
      <c r="P61" s="60">
        <f t="shared" si="3"/>
        <v>0</v>
      </c>
      <c r="Q61" s="59">
        <f t="shared" si="9"/>
        <v>0</v>
      </c>
      <c r="R61" s="59">
        <f t="shared" si="9"/>
        <v>0</v>
      </c>
      <c r="S61" s="60">
        <f t="shared" si="4"/>
        <v>0</v>
      </c>
      <c r="T61" s="59">
        <f t="shared" si="10"/>
        <v>0</v>
      </c>
      <c r="U61" s="59">
        <f t="shared" si="10"/>
        <v>0</v>
      </c>
      <c r="V61" s="60">
        <f t="shared" si="5"/>
        <v>0</v>
      </c>
      <c r="W61" s="59">
        <f t="shared" si="11"/>
        <v>0</v>
      </c>
      <c r="X61" s="59">
        <f t="shared" si="11"/>
        <v>0</v>
      </c>
    </row>
    <row r="62" spans="2:24" s="26" customFormat="1" x14ac:dyDescent="0.2">
      <c r="B62" s="133"/>
      <c r="C62" s="134">
        <v>0</v>
      </c>
      <c r="D62" s="121">
        <v>0</v>
      </c>
      <c r="E62" s="135">
        <v>0</v>
      </c>
      <c r="F62" s="134">
        <v>0</v>
      </c>
      <c r="G62" s="121">
        <v>0</v>
      </c>
      <c r="H62" s="135">
        <v>0</v>
      </c>
      <c r="I62" s="134">
        <v>0</v>
      </c>
      <c r="J62" s="121">
        <v>0</v>
      </c>
      <c r="K62" s="135">
        <v>0</v>
      </c>
      <c r="L62" s="134">
        <v>0</v>
      </c>
      <c r="M62" s="121">
        <v>0</v>
      </c>
      <c r="N62" s="136">
        <v>0</v>
      </c>
      <c r="P62" s="60">
        <f t="shared" si="3"/>
        <v>0</v>
      </c>
      <c r="Q62" s="59">
        <f t="shared" si="9"/>
        <v>0</v>
      </c>
      <c r="R62" s="59">
        <f t="shared" si="9"/>
        <v>0</v>
      </c>
      <c r="S62" s="60">
        <f t="shared" si="4"/>
        <v>0</v>
      </c>
      <c r="T62" s="59">
        <f t="shared" si="10"/>
        <v>0</v>
      </c>
      <c r="U62" s="59">
        <f t="shared" si="10"/>
        <v>0</v>
      </c>
      <c r="V62" s="60">
        <f t="shared" si="5"/>
        <v>0</v>
      </c>
      <c r="W62" s="59">
        <f t="shared" si="11"/>
        <v>0</v>
      </c>
      <c r="X62" s="59">
        <f t="shared" si="11"/>
        <v>0</v>
      </c>
    </row>
    <row r="63" spans="2:24" s="26" customFormat="1" x14ac:dyDescent="0.2">
      <c r="B63" s="137"/>
      <c r="C63" s="138">
        <v>0</v>
      </c>
      <c r="D63" s="124">
        <v>0</v>
      </c>
      <c r="E63" s="139">
        <v>0</v>
      </c>
      <c r="F63" s="138">
        <v>0</v>
      </c>
      <c r="G63" s="124">
        <v>0</v>
      </c>
      <c r="H63" s="139">
        <v>0</v>
      </c>
      <c r="I63" s="138">
        <v>0</v>
      </c>
      <c r="J63" s="124">
        <v>0</v>
      </c>
      <c r="K63" s="139">
        <v>0</v>
      </c>
      <c r="L63" s="138">
        <v>0</v>
      </c>
      <c r="M63" s="124">
        <v>0</v>
      </c>
      <c r="N63" s="140">
        <v>0</v>
      </c>
      <c r="P63" s="60">
        <f t="shared" si="3"/>
        <v>0</v>
      </c>
      <c r="Q63" s="59">
        <f t="shared" si="9"/>
        <v>0</v>
      </c>
      <c r="R63" s="59">
        <f t="shared" si="9"/>
        <v>0</v>
      </c>
      <c r="S63" s="60">
        <f t="shared" si="4"/>
        <v>0</v>
      </c>
      <c r="T63" s="59">
        <f t="shared" si="10"/>
        <v>0</v>
      </c>
      <c r="U63" s="59">
        <f t="shared" si="10"/>
        <v>0</v>
      </c>
      <c r="V63" s="60">
        <f t="shared" si="5"/>
        <v>0</v>
      </c>
      <c r="W63" s="59">
        <f t="shared" si="11"/>
        <v>0</v>
      </c>
      <c r="X63" s="59">
        <f t="shared" si="11"/>
        <v>0</v>
      </c>
    </row>
    <row r="64" spans="2:24" s="26" customFormat="1" ht="14.25" x14ac:dyDescent="0.2">
      <c r="B64" s="115" t="s">
        <v>41</v>
      </c>
      <c r="C64" s="67"/>
      <c r="D64" s="67"/>
      <c r="E64" s="110"/>
      <c r="F64" s="67"/>
      <c r="G64" s="67"/>
      <c r="H64" s="110"/>
      <c r="I64" s="67"/>
      <c r="J64" s="67"/>
      <c r="K64" s="110"/>
      <c r="L64" s="67"/>
      <c r="M64" s="67"/>
      <c r="N64" s="68"/>
      <c r="P64" s="60">
        <f t="shared" si="3"/>
        <v>0</v>
      </c>
      <c r="Q64" s="59">
        <f t="shared" si="9"/>
        <v>0</v>
      </c>
      <c r="R64" s="59">
        <f t="shared" si="9"/>
        <v>0</v>
      </c>
      <c r="S64" s="60">
        <f t="shared" si="4"/>
        <v>0</v>
      </c>
      <c r="T64" s="59">
        <f t="shared" si="10"/>
        <v>0</v>
      </c>
      <c r="U64" s="59">
        <f t="shared" si="10"/>
        <v>0</v>
      </c>
      <c r="V64" s="60">
        <f t="shared" si="5"/>
        <v>0</v>
      </c>
      <c r="W64" s="59">
        <f t="shared" si="11"/>
        <v>0</v>
      </c>
      <c r="X64" s="59">
        <f t="shared" si="11"/>
        <v>0</v>
      </c>
    </row>
    <row r="65" spans="2:24" s="26" customFormat="1" x14ac:dyDescent="0.2">
      <c r="B65" s="129"/>
      <c r="C65" s="130">
        <v>0</v>
      </c>
      <c r="D65" s="118">
        <v>0</v>
      </c>
      <c r="E65" s="131">
        <v>0</v>
      </c>
      <c r="F65" s="130">
        <v>0</v>
      </c>
      <c r="G65" s="118">
        <v>0</v>
      </c>
      <c r="H65" s="131">
        <v>0</v>
      </c>
      <c r="I65" s="130">
        <v>0</v>
      </c>
      <c r="J65" s="118">
        <v>0</v>
      </c>
      <c r="K65" s="131">
        <v>0</v>
      </c>
      <c r="L65" s="130">
        <v>0</v>
      </c>
      <c r="M65" s="118">
        <v>0</v>
      </c>
      <c r="N65" s="132">
        <v>0</v>
      </c>
      <c r="P65" s="60">
        <f t="shared" si="3"/>
        <v>0</v>
      </c>
      <c r="Q65" s="59">
        <f t="shared" si="9"/>
        <v>0</v>
      </c>
      <c r="R65" s="59">
        <f t="shared" si="9"/>
        <v>0</v>
      </c>
      <c r="S65" s="60">
        <f t="shared" si="4"/>
        <v>0</v>
      </c>
      <c r="T65" s="59">
        <f t="shared" si="10"/>
        <v>0</v>
      </c>
      <c r="U65" s="59">
        <f t="shared" si="10"/>
        <v>0</v>
      </c>
      <c r="V65" s="60">
        <f t="shared" si="5"/>
        <v>0</v>
      </c>
      <c r="W65" s="59">
        <f t="shared" si="11"/>
        <v>0</v>
      </c>
      <c r="X65" s="59">
        <f t="shared" si="11"/>
        <v>0</v>
      </c>
    </row>
    <row r="66" spans="2:24" s="26" customFormat="1" x14ac:dyDescent="0.2">
      <c r="B66" s="133"/>
      <c r="C66" s="134">
        <v>0</v>
      </c>
      <c r="D66" s="121">
        <v>0</v>
      </c>
      <c r="E66" s="135">
        <v>0</v>
      </c>
      <c r="F66" s="134">
        <v>0</v>
      </c>
      <c r="G66" s="121">
        <v>0</v>
      </c>
      <c r="H66" s="135">
        <v>0</v>
      </c>
      <c r="I66" s="134">
        <v>0</v>
      </c>
      <c r="J66" s="121">
        <v>0</v>
      </c>
      <c r="K66" s="135">
        <v>0</v>
      </c>
      <c r="L66" s="134">
        <v>0</v>
      </c>
      <c r="M66" s="121">
        <v>0</v>
      </c>
      <c r="N66" s="136">
        <v>0</v>
      </c>
      <c r="P66" s="60">
        <f t="shared" si="3"/>
        <v>0</v>
      </c>
      <c r="Q66" s="59">
        <f t="shared" si="9"/>
        <v>0</v>
      </c>
      <c r="R66" s="59">
        <f t="shared" si="9"/>
        <v>0</v>
      </c>
      <c r="S66" s="60">
        <f t="shared" si="4"/>
        <v>0</v>
      </c>
      <c r="T66" s="59">
        <f t="shared" si="10"/>
        <v>0</v>
      </c>
      <c r="U66" s="59">
        <f t="shared" si="10"/>
        <v>0</v>
      </c>
      <c r="V66" s="60">
        <f t="shared" si="5"/>
        <v>0</v>
      </c>
      <c r="W66" s="59">
        <f t="shared" si="11"/>
        <v>0</v>
      </c>
      <c r="X66" s="59">
        <f t="shared" si="11"/>
        <v>0</v>
      </c>
    </row>
    <row r="67" spans="2:24" s="26" customFormat="1" x14ac:dyDescent="0.2">
      <c r="B67" s="133"/>
      <c r="C67" s="134">
        <v>0</v>
      </c>
      <c r="D67" s="121">
        <v>0</v>
      </c>
      <c r="E67" s="135">
        <v>0</v>
      </c>
      <c r="F67" s="134">
        <v>0</v>
      </c>
      <c r="G67" s="121">
        <v>0</v>
      </c>
      <c r="H67" s="135">
        <v>0</v>
      </c>
      <c r="I67" s="134">
        <v>0</v>
      </c>
      <c r="J67" s="121">
        <v>0</v>
      </c>
      <c r="K67" s="135">
        <v>0</v>
      </c>
      <c r="L67" s="134">
        <v>0</v>
      </c>
      <c r="M67" s="121">
        <v>0</v>
      </c>
      <c r="N67" s="136">
        <v>0</v>
      </c>
      <c r="P67" s="60">
        <f t="shared" si="3"/>
        <v>0</v>
      </c>
      <c r="Q67" s="59">
        <f t="shared" si="9"/>
        <v>0</v>
      </c>
      <c r="R67" s="59">
        <f t="shared" si="9"/>
        <v>0</v>
      </c>
      <c r="S67" s="60">
        <f t="shared" si="4"/>
        <v>0</v>
      </c>
      <c r="T67" s="59">
        <f t="shared" si="10"/>
        <v>0</v>
      </c>
      <c r="U67" s="59">
        <f t="shared" si="10"/>
        <v>0</v>
      </c>
      <c r="V67" s="60">
        <f t="shared" si="5"/>
        <v>0</v>
      </c>
      <c r="W67" s="59">
        <f t="shared" si="11"/>
        <v>0</v>
      </c>
      <c r="X67" s="59">
        <f t="shared" si="11"/>
        <v>0</v>
      </c>
    </row>
    <row r="68" spans="2:24" s="26" customFormat="1" x14ac:dyDescent="0.2">
      <c r="B68" s="133"/>
      <c r="C68" s="134">
        <v>0</v>
      </c>
      <c r="D68" s="121">
        <v>0</v>
      </c>
      <c r="E68" s="135">
        <v>0</v>
      </c>
      <c r="F68" s="134">
        <v>0</v>
      </c>
      <c r="G68" s="121">
        <v>0</v>
      </c>
      <c r="H68" s="135">
        <v>0</v>
      </c>
      <c r="I68" s="134">
        <v>0</v>
      </c>
      <c r="J68" s="121">
        <v>0</v>
      </c>
      <c r="K68" s="135">
        <v>0</v>
      </c>
      <c r="L68" s="134">
        <v>0</v>
      </c>
      <c r="M68" s="121">
        <v>0</v>
      </c>
      <c r="N68" s="136">
        <v>0</v>
      </c>
      <c r="P68" s="60">
        <f t="shared" si="3"/>
        <v>0</v>
      </c>
      <c r="Q68" s="59">
        <f t="shared" si="9"/>
        <v>0</v>
      </c>
      <c r="R68" s="59">
        <f t="shared" si="9"/>
        <v>0</v>
      </c>
      <c r="S68" s="60">
        <f t="shared" si="4"/>
        <v>0</v>
      </c>
      <c r="T68" s="59">
        <f t="shared" si="10"/>
        <v>0</v>
      </c>
      <c r="U68" s="59">
        <f t="shared" si="10"/>
        <v>0</v>
      </c>
      <c r="V68" s="60">
        <f t="shared" si="5"/>
        <v>0</v>
      </c>
      <c r="W68" s="59">
        <f t="shared" si="11"/>
        <v>0</v>
      </c>
      <c r="X68" s="59">
        <f t="shared" si="11"/>
        <v>0</v>
      </c>
    </row>
    <row r="69" spans="2:24" s="26" customFormat="1" x14ac:dyDescent="0.2">
      <c r="B69" s="133"/>
      <c r="C69" s="134">
        <v>0</v>
      </c>
      <c r="D69" s="121">
        <v>0</v>
      </c>
      <c r="E69" s="135">
        <v>0</v>
      </c>
      <c r="F69" s="134">
        <v>0</v>
      </c>
      <c r="G69" s="121">
        <v>0</v>
      </c>
      <c r="H69" s="135">
        <v>0</v>
      </c>
      <c r="I69" s="134">
        <v>0</v>
      </c>
      <c r="J69" s="121">
        <v>0</v>
      </c>
      <c r="K69" s="135">
        <v>0</v>
      </c>
      <c r="L69" s="134">
        <v>0</v>
      </c>
      <c r="M69" s="121">
        <v>0</v>
      </c>
      <c r="N69" s="136">
        <v>0</v>
      </c>
      <c r="P69" s="60">
        <f t="shared" si="3"/>
        <v>0</v>
      </c>
      <c r="Q69" s="59">
        <f t="shared" ref="Q69:R88" si="12">P69</f>
        <v>0</v>
      </c>
      <c r="R69" s="59">
        <f t="shared" si="12"/>
        <v>0</v>
      </c>
      <c r="S69" s="60">
        <f t="shared" si="4"/>
        <v>0</v>
      </c>
      <c r="T69" s="59">
        <f t="shared" ref="T69:U88" si="13">S69</f>
        <v>0</v>
      </c>
      <c r="U69" s="59">
        <f t="shared" si="13"/>
        <v>0</v>
      </c>
      <c r="V69" s="60">
        <f t="shared" si="5"/>
        <v>0</v>
      </c>
      <c r="W69" s="59">
        <f t="shared" ref="W69:X88" si="14">V69</f>
        <v>0</v>
      </c>
      <c r="X69" s="59">
        <f t="shared" si="14"/>
        <v>0</v>
      </c>
    </row>
    <row r="70" spans="2:24" s="26" customFormat="1" x14ac:dyDescent="0.2">
      <c r="B70" s="133"/>
      <c r="C70" s="134">
        <v>0</v>
      </c>
      <c r="D70" s="121">
        <v>0</v>
      </c>
      <c r="E70" s="135">
        <v>0</v>
      </c>
      <c r="F70" s="134">
        <v>0</v>
      </c>
      <c r="G70" s="121">
        <v>0</v>
      </c>
      <c r="H70" s="135">
        <v>0</v>
      </c>
      <c r="I70" s="134">
        <v>0</v>
      </c>
      <c r="J70" s="121">
        <v>0</v>
      </c>
      <c r="K70" s="135">
        <v>0</v>
      </c>
      <c r="L70" s="134">
        <v>0</v>
      </c>
      <c r="M70" s="121">
        <v>0</v>
      </c>
      <c r="N70" s="136">
        <v>0</v>
      </c>
      <c r="P70" s="60">
        <f t="shared" si="3"/>
        <v>0</v>
      </c>
      <c r="Q70" s="59">
        <f t="shared" si="12"/>
        <v>0</v>
      </c>
      <c r="R70" s="59">
        <f t="shared" si="12"/>
        <v>0</v>
      </c>
      <c r="S70" s="60">
        <f t="shared" si="4"/>
        <v>0</v>
      </c>
      <c r="T70" s="59">
        <f t="shared" si="13"/>
        <v>0</v>
      </c>
      <c r="U70" s="59">
        <f t="shared" si="13"/>
        <v>0</v>
      </c>
      <c r="V70" s="60">
        <f t="shared" si="5"/>
        <v>0</v>
      </c>
      <c r="W70" s="59">
        <f t="shared" si="14"/>
        <v>0</v>
      </c>
      <c r="X70" s="59">
        <f t="shared" si="14"/>
        <v>0</v>
      </c>
    </row>
    <row r="71" spans="2:24" s="26" customFormat="1" x14ac:dyDescent="0.2">
      <c r="B71" s="133"/>
      <c r="C71" s="134">
        <v>0</v>
      </c>
      <c r="D71" s="121">
        <v>0</v>
      </c>
      <c r="E71" s="135">
        <v>0</v>
      </c>
      <c r="F71" s="134">
        <v>0</v>
      </c>
      <c r="G71" s="121">
        <v>0</v>
      </c>
      <c r="H71" s="135">
        <v>0</v>
      </c>
      <c r="I71" s="134">
        <v>0</v>
      </c>
      <c r="J71" s="121">
        <v>0</v>
      </c>
      <c r="K71" s="135">
        <v>0</v>
      </c>
      <c r="L71" s="134">
        <v>0</v>
      </c>
      <c r="M71" s="121">
        <v>0</v>
      </c>
      <c r="N71" s="136">
        <v>0</v>
      </c>
      <c r="P71" s="60">
        <f t="shared" si="3"/>
        <v>0</v>
      </c>
      <c r="Q71" s="59">
        <f t="shared" si="12"/>
        <v>0</v>
      </c>
      <c r="R71" s="59">
        <f t="shared" si="12"/>
        <v>0</v>
      </c>
      <c r="S71" s="60">
        <f t="shared" si="4"/>
        <v>0</v>
      </c>
      <c r="T71" s="59">
        <f t="shared" si="13"/>
        <v>0</v>
      </c>
      <c r="U71" s="59">
        <f t="shared" si="13"/>
        <v>0</v>
      </c>
      <c r="V71" s="60">
        <f t="shared" si="5"/>
        <v>0</v>
      </c>
      <c r="W71" s="59">
        <f t="shared" si="14"/>
        <v>0</v>
      </c>
      <c r="X71" s="59">
        <f t="shared" si="14"/>
        <v>0</v>
      </c>
    </row>
    <row r="72" spans="2:24" s="26" customFormat="1" x14ac:dyDescent="0.2">
      <c r="B72" s="133"/>
      <c r="C72" s="134">
        <v>0</v>
      </c>
      <c r="D72" s="121">
        <v>0</v>
      </c>
      <c r="E72" s="135">
        <v>0</v>
      </c>
      <c r="F72" s="134">
        <v>0</v>
      </c>
      <c r="G72" s="121">
        <v>0</v>
      </c>
      <c r="H72" s="135">
        <v>0</v>
      </c>
      <c r="I72" s="134">
        <v>0</v>
      </c>
      <c r="J72" s="121">
        <v>0</v>
      </c>
      <c r="K72" s="135">
        <v>0</v>
      </c>
      <c r="L72" s="134">
        <v>0</v>
      </c>
      <c r="M72" s="121">
        <v>0</v>
      </c>
      <c r="N72" s="136">
        <v>0</v>
      </c>
      <c r="P72" s="60">
        <f t="shared" si="3"/>
        <v>0</v>
      </c>
      <c r="Q72" s="59">
        <f t="shared" si="12"/>
        <v>0</v>
      </c>
      <c r="R72" s="59">
        <f t="shared" si="12"/>
        <v>0</v>
      </c>
      <c r="S72" s="60">
        <f t="shared" si="4"/>
        <v>0</v>
      </c>
      <c r="T72" s="59">
        <f t="shared" si="13"/>
        <v>0</v>
      </c>
      <c r="U72" s="59">
        <f t="shared" si="13"/>
        <v>0</v>
      </c>
      <c r="V72" s="60">
        <f t="shared" si="5"/>
        <v>0</v>
      </c>
      <c r="W72" s="59">
        <f t="shared" si="14"/>
        <v>0</v>
      </c>
      <c r="X72" s="59">
        <f t="shared" si="14"/>
        <v>0</v>
      </c>
    </row>
    <row r="73" spans="2:24" s="26" customFormat="1" x14ac:dyDescent="0.2">
      <c r="B73" s="133"/>
      <c r="C73" s="134">
        <v>0</v>
      </c>
      <c r="D73" s="121">
        <v>0</v>
      </c>
      <c r="E73" s="135">
        <v>0</v>
      </c>
      <c r="F73" s="134">
        <v>0</v>
      </c>
      <c r="G73" s="121">
        <v>0</v>
      </c>
      <c r="H73" s="135">
        <v>0</v>
      </c>
      <c r="I73" s="134">
        <v>0</v>
      </c>
      <c r="J73" s="121">
        <v>0</v>
      </c>
      <c r="K73" s="135">
        <v>0</v>
      </c>
      <c r="L73" s="134">
        <v>0</v>
      </c>
      <c r="M73" s="121">
        <v>0</v>
      </c>
      <c r="N73" s="136">
        <v>0</v>
      </c>
      <c r="P73" s="60">
        <f t="shared" si="3"/>
        <v>0</v>
      </c>
      <c r="Q73" s="59">
        <f t="shared" si="12"/>
        <v>0</v>
      </c>
      <c r="R73" s="59">
        <f t="shared" si="12"/>
        <v>0</v>
      </c>
      <c r="S73" s="60">
        <f t="shared" si="4"/>
        <v>0</v>
      </c>
      <c r="T73" s="59">
        <f t="shared" si="13"/>
        <v>0</v>
      </c>
      <c r="U73" s="59">
        <f t="shared" si="13"/>
        <v>0</v>
      </c>
      <c r="V73" s="60">
        <f t="shared" si="5"/>
        <v>0</v>
      </c>
      <c r="W73" s="59">
        <f t="shared" si="14"/>
        <v>0</v>
      </c>
      <c r="X73" s="59">
        <f t="shared" si="14"/>
        <v>0</v>
      </c>
    </row>
    <row r="74" spans="2:24" s="26" customFormat="1" x14ac:dyDescent="0.2">
      <c r="B74" s="137"/>
      <c r="C74" s="138">
        <v>0</v>
      </c>
      <c r="D74" s="124">
        <v>0</v>
      </c>
      <c r="E74" s="139">
        <v>0</v>
      </c>
      <c r="F74" s="138">
        <v>0</v>
      </c>
      <c r="G74" s="124">
        <v>0</v>
      </c>
      <c r="H74" s="139">
        <v>0</v>
      </c>
      <c r="I74" s="138">
        <v>0</v>
      </c>
      <c r="J74" s="124">
        <v>0</v>
      </c>
      <c r="K74" s="139">
        <v>0</v>
      </c>
      <c r="L74" s="138">
        <v>0</v>
      </c>
      <c r="M74" s="124">
        <v>0</v>
      </c>
      <c r="N74" s="140">
        <v>0</v>
      </c>
      <c r="P74" s="60">
        <f t="shared" si="3"/>
        <v>0</v>
      </c>
      <c r="Q74" s="59">
        <f t="shared" si="12"/>
        <v>0</v>
      </c>
      <c r="R74" s="59">
        <f t="shared" si="12"/>
        <v>0</v>
      </c>
      <c r="S74" s="60">
        <f t="shared" si="4"/>
        <v>0</v>
      </c>
      <c r="T74" s="59">
        <f t="shared" si="13"/>
        <v>0</v>
      </c>
      <c r="U74" s="59">
        <f t="shared" si="13"/>
        <v>0</v>
      </c>
      <c r="V74" s="60">
        <f t="shared" si="5"/>
        <v>0</v>
      </c>
      <c r="W74" s="59">
        <f t="shared" si="14"/>
        <v>0</v>
      </c>
      <c r="X74" s="59">
        <f t="shared" si="14"/>
        <v>0</v>
      </c>
    </row>
    <row r="75" spans="2:24" s="26" customFormat="1" ht="14.25" x14ac:dyDescent="0.2">
      <c r="B75" s="115" t="s">
        <v>42</v>
      </c>
      <c r="C75" s="71"/>
      <c r="D75" s="71"/>
      <c r="E75" s="111"/>
      <c r="F75" s="71"/>
      <c r="G75" s="71"/>
      <c r="H75" s="111"/>
      <c r="I75" s="71"/>
      <c r="J75" s="71"/>
      <c r="K75" s="111"/>
      <c r="L75" s="71"/>
      <c r="M75" s="71"/>
      <c r="N75" s="72"/>
      <c r="P75" s="60">
        <f t="shared" ref="P75:P98" si="15">P74</f>
        <v>0</v>
      </c>
      <c r="Q75" s="59">
        <f t="shared" si="12"/>
        <v>0</v>
      </c>
      <c r="R75" s="59">
        <f t="shared" si="12"/>
        <v>0</v>
      </c>
      <c r="S75" s="60">
        <f t="shared" ref="S75:S98" si="16">S74</f>
        <v>0</v>
      </c>
      <c r="T75" s="59">
        <f t="shared" si="13"/>
        <v>0</v>
      </c>
      <c r="U75" s="59">
        <f t="shared" si="13"/>
        <v>0</v>
      </c>
      <c r="V75" s="60">
        <f t="shared" ref="V75:V98" si="17">V74</f>
        <v>0</v>
      </c>
      <c r="W75" s="59">
        <f t="shared" si="14"/>
        <v>0</v>
      </c>
      <c r="X75" s="59">
        <f t="shared" si="14"/>
        <v>0</v>
      </c>
    </row>
    <row r="76" spans="2:24" s="26" customFormat="1" x14ac:dyDescent="0.2">
      <c r="B76" s="129"/>
      <c r="C76" s="130">
        <v>0</v>
      </c>
      <c r="D76" s="118">
        <v>0</v>
      </c>
      <c r="E76" s="131">
        <v>0</v>
      </c>
      <c r="F76" s="130">
        <v>0</v>
      </c>
      <c r="G76" s="118">
        <v>0</v>
      </c>
      <c r="H76" s="131">
        <v>0</v>
      </c>
      <c r="I76" s="130">
        <v>0</v>
      </c>
      <c r="J76" s="118">
        <v>0</v>
      </c>
      <c r="K76" s="131">
        <v>0</v>
      </c>
      <c r="L76" s="130">
        <v>0</v>
      </c>
      <c r="M76" s="118">
        <v>0</v>
      </c>
      <c r="N76" s="132">
        <v>0</v>
      </c>
      <c r="P76" s="60">
        <f t="shared" si="15"/>
        <v>0</v>
      </c>
      <c r="Q76" s="59">
        <f t="shared" si="12"/>
        <v>0</v>
      </c>
      <c r="R76" s="59">
        <f t="shared" si="12"/>
        <v>0</v>
      </c>
      <c r="S76" s="60">
        <f t="shared" si="16"/>
        <v>0</v>
      </c>
      <c r="T76" s="59">
        <f t="shared" si="13"/>
        <v>0</v>
      </c>
      <c r="U76" s="59">
        <f t="shared" si="13"/>
        <v>0</v>
      </c>
      <c r="V76" s="60">
        <f t="shared" si="17"/>
        <v>0</v>
      </c>
      <c r="W76" s="59">
        <f t="shared" si="14"/>
        <v>0</v>
      </c>
      <c r="X76" s="59">
        <f t="shared" si="14"/>
        <v>0</v>
      </c>
    </row>
    <row r="77" spans="2:24" s="26" customFormat="1" x14ac:dyDescent="0.2">
      <c r="B77" s="133"/>
      <c r="C77" s="134">
        <v>0</v>
      </c>
      <c r="D77" s="121">
        <v>0</v>
      </c>
      <c r="E77" s="135">
        <v>0</v>
      </c>
      <c r="F77" s="134">
        <v>0</v>
      </c>
      <c r="G77" s="121">
        <v>0</v>
      </c>
      <c r="H77" s="135">
        <v>0</v>
      </c>
      <c r="I77" s="134">
        <v>0</v>
      </c>
      <c r="J77" s="121">
        <v>0</v>
      </c>
      <c r="K77" s="135">
        <v>0</v>
      </c>
      <c r="L77" s="134">
        <v>0</v>
      </c>
      <c r="M77" s="121">
        <v>0</v>
      </c>
      <c r="N77" s="136">
        <v>0</v>
      </c>
      <c r="P77" s="60">
        <f t="shared" si="15"/>
        <v>0</v>
      </c>
      <c r="Q77" s="59">
        <f t="shared" si="12"/>
        <v>0</v>
      </c>
      <c r="R77" s="59">
        <f t="shared" si="12"/>
        <v>0</v>
      </c>
      <c r="S77" s="60">
        <f t="shared" si="16"/>
        <v>0</v>
      </c>
      <c r="T77" s="59">
        <f t="shared" si="13"/>
        <v>0</v>
      </c>
      <c r="U77" s="59">
        <f t="shared" si="13"/>
        <v>0</v>
      </c>
      <c r="V77" s="60">
        <f t="shared" si="17"/>
        <v>0</v>
      </c>
      <c r="W77" s="59">
        <f t="shared" si="14"/>
        <v>0</v>
      </c>
      <c r="X77" s="59">
        <f t="shared" si="14"/>
        <v>0</v>
      </c>
    </row>
    <row r="78" spans="2:24" s="26" customFormat="1" x14ac:dyDescent="0.2">
      <c r="B78" s="133"/>
      <c r="C78" s="134">
        <v>0</v>
      </c>
      <c r="D78" s="121">
        <v>0</v>
      </c>
      <c r="E78" s="135">
        <v>0</v>
      </c>
      <c r="F78" s="134">
        <v>0</v>
      </c>
      <c r="G78" s="121">
        <v>0</v>
      </c>
      <c r="H78" s="135">
        <v>0</v>
      </c>
      <c r="I78" s="134">
        <v>0</v>
      </c>
      <c r="J78" s="121">
        <v>0</v>
      </c>
      <c r="K78" s="135">
        <v>0</v>
      </c>
      <c r="L78" s="134">
        <v>0</v>
      </c>
      <c r="M78" s="121">
        <v>0</v>
      </c>
      <c r="N78" s="136">
        <v>0</v>
      </c>
      <c r="P78" s="60">
        <f t="shared" si="15"/>
        <v>0</v>
      </c>
      <c r="Q78" s="59">
        <f t="shared" si="12"/>
        <v>0</v>
      </c>
      <c r="R78" s="59">
        <f t="shared" si="12"/>
        <v>0</v>
      </c>
      <c r="S78" s="60">
        <f t="shared" si="16"/>
        <v>0</v>
      </c>
      <c r="T78" s="59">
        <f t="shared" si="13"/>
        <v>0</v>
      </c>
      <c r="U78" s="59">
        <f t="shared" si="13"/>
        <v>0</v>
      </c>
      <c r="V78" s="60">
        <f t="shared" si="17"/>
        <v>0</v>
      </c>
      <c r="W78" s="59">
        <f t="shared" si="14"/>
        <v>0</v>
      </c>
      <c r="X78" s="59">
        <f t="shared" si="14"/>
        <v>0</v>
      </c>
    </row>
    <row r="79" spans="2:24" s="26" customFormat="1" x14ac:dyDescent="0.2">
      <c r="B79" s="133"/>
      <c r="C79" s="134">
        <v>0</v>
      </c>
      <c r="D79" s="121">
        <v>0</v>
      </c>
      <c r="E79" s="135">
        <v>0</v>
      </c>
      <c r="F79" s="134">
        <v>0</v>
      </c>
      <c r="G79" s="121">
        <v>0</v>
      </c>
      <c r="H79" s="135">
        <v>0</v>
      </c>
      <c r="I79" s="134">
        <v>0</v>
      </c>
      <c r="J79" s="121">
        <v>0</v>
      </c>
      <c r="K79" s="135">
        <v>0</v>
      </c>
      <c r="L79" s="134">
        <v>0</v>
      </c>
      <c r="M79" s="121">
        <v>0</v>
      </c>
      <c r="N79" s="136">
        <v>0</v>
      </c>
      <c r="P79" s="60">
        <f t="shared" si="15"/>
        <v>0</v>
      </c>
      <c r="Q79" s="59">
        <f t="shared" si="12"/>
        <v>0</v>
      </c>
      <c r="R79" s="59">
        <f t="shared" si="12"/>
        <v>0</v>
      </c>
      <c r="S79" s="60">
        <f t="shared" si="16"/>
        <v>0</v>
      </c>
      <c r="T79" s="59">
        <f t="shared" si="13"/>
        <v>0</v>
      </c>
      <c r="U79" s="59">
        <f t="shared" si="13"/>
        <v>0</v>
      </c>
      <c r="V79" s="60">
        <f t="shared" si="17"/>
        <v>0</v>
      </c>
      <c r="W79" s="59">
        <f t="shared" si="14"/>
        <v>0</v>
      </c>
      <c r="X79" s="59">
        <f t="shared" si="14"/>
        <v>0</v>
      </c>
    </row>
    <row r="80" spans="2:24" s="26" customFormat="1" x14ac:dyDescent="0.2">
      <c r="B80" s="133"/>
      <c r="C80" s="134">
        <v>0</v>
      </c>
      <c r="D80" s="121">
        <v>0</v>
      </c>
      <c r="E80" s="135">
        <v>0</v>
      </c>
      <c r="F80" s="134">
        <v>0</v>
      </c>
      <c r="G80" s="121">
        <v>0</v>
      </c>
      <c r="H80" s="135">
        <v>0</v>
      </c>
      <c r="I80" s="134">
        <v>0</v>
      </c>
      <c r="J80" s="121">
        <v>0</v>
      </c>
      <c r="K80" s="135">
        <v>0</v>
      </c>
      <c r="L80" s="134">
        <v>0</v>
      </c>
      <c r="M80" s="121">
        <v>0</v>
      </c>
      <c r="N80" s="136">
        <v>0</v>
      </c>
      <c r="P80" s="60">
        <f t="shared" si="15"/>
        <v>0</v>
      </c>
      <c r="Q80" s="59">
        <f t="shared" si="12"/>
        <v>0</v>
      </c>
      <c r="R80" s="59">
        <f t="shared" si="12"/>
        <v>0</v>
      </c>
      <c r="S80" s="60">
        <f t="shared" si="16"/>
        <v>0</v>
      </c>
      <c r="T80" s="59">
        <f t="shared" si="13"/>
        <v>0</v>
      </c>
      <c r="U80" s="59">
        <f t="shared" si="13"/>
        <v>0</v>
      </c>
      <c r="V80" s="60">
        <f t="shared" si="17"/>
        <v>0</v>
      </c>
      <c r="W80" s="59">
        <f t="shared" si="14"/>
        <v>0</v>
      </c>
      <c r="X80" s="59">
        <f t="shared" si="14"/>
        <v>0</v>
      </c>
    </row>
    <row r="81" spans="2:24" s="26" customFormat="1" x14ac:dyDescent="0.2">
      <c r="B81" s="133"/>
      <c r="C81" s="134">
        <v>0</v>
      </c>
      <c r="D81" s="121">
        <v>0</v>
      </c>
      <c r="E81" s="135">
        <v>0</v>
      </c>
      <c r="F81" s="134">
        <v>0</v>
      </c>
      <c r="G81" s="121">
        <v>0</v>
      </c>
      <c r="H81" s="135">
        <v>0</v>
      </c>
      <c r="I81" s="134">
        <v>0</v>
      </c>
      <c r="J81" s="121">
        <v>0</v>
      </c>
      <c r="K81" s="135">
        <v>0</v>
      </c>
      <c r="L81" s="134">
        <v>0</v>
      </c>
      <c r="M81" s="121">
        <v>0</v>
      </c>
      <c r="N81" s="136">
        <v>0</v>
      </c>
      <c r="P81" s="60">
        <f t="shared" si="15"/>
        <v>0</v>
      </c>
      <c r="Q81" s="59">
        <f t="shared" si="12"/>
        <v>0</v>
      </c>
      <c r="R81" s="59">
        <f t="shared" si="12"/>
        <v>0</v>
      </c>
      <c r="S81" s="60">
        <f t="shared" si="16"/>
        <v>0</v>
      </c>
      <c r="T81" s="59">
        <f t="shared" si="13"/>
        <v>0</v>
      </c>
      <c r="U81" s="59">
        <f t="shared" si="13"/>
        <v>0</v>
      </c>
      <c r="V81" s="60">
        <f t="shared" si="17"/>
        <v>0</v>
      </c>
      <c r="W81" s="59">
        <f t="shared" si="14"/>
        <v>0</v>
      </c>
      <c r="X81" s="59">
        <f t="shared" si="14"/>
        <v>0</v>
      </c>
    </row>
    <row r="82" spans="2:24" s="26" customFormat="1" x14ac:dyDescent="0.2">
      <c r="B82" s="133"/>
      <c r="C82" s="134">
        <v>0</v>
      </c>
      <c r="D82" s="121">
        <v>0</v>
      </c>
      <c r="E82" s="135">
        <v>0</v>
      </c>
      <c r="F82" s="134">
        <v>0</v>
      </c>
      <c r="G82" s="121">
        <v>0</v>
      </c>
      <c r="H82" s="135">
        <v>0</v>
      </c>
      <c r="I82" s="134">
        <v>0</v>
      </c>
      <c r="J82" s="121">
        <v>0</v>
      </c>
      <c r="K82" s="135">
        <v>0</v>
      </c>
      <c r="L82" s="134">
        <v>0</v>
      </c>
      <c r="M82" s="121">
        <v>0</v>
      </c>
      <c r="N82" s="136">
        <v>0</v>
      </c>
      <c r="P82" s="60">
        <f t="shared" si="15"/>
        <v>0</v>
      </c>
      <c r="Q82" s="59">
        <f t="shared" si="12"/>
        <v>0</v>
      </c>
      <c r="R82" s="59">
        <f t="shared" si="12"/>
        <v>0</v>
      </c>
      <c r="S82" s="60">
        <f t="shared" si="16"/>
        <v>0</v>
      </c>
      <c r="T82" s="59">
        <f t="shared" si="13"/>
        <v>0</v>
      </c>
      <c r="U82" s="59">
        <f t="shared" si="13"/>
        <v>0</v>
      </c>
      <c r="V82" s="60">
        <f t="shared" si="17"/>
        <v>0</v>
      </c>
      <c r="W82" s="59">
        <f t="shared" si="14"/>
        <v>0</v>
      </c>
      <c r="X82" s="59">
        <f t="shared" si="14"/>
        <v>0</v>
      </c>
    </row>
    <row r="83" spans="2:24" s="26" customFormat="1" x14ac:dyDescent="0.2">
      <c r="B83" s="133"/>
      <c r="C83" s="134">
        <v>0</v>
      </c>
      <c r="D83" s="121">
        <v>0</v>
      </c>
      <c r="E83" s="135">
        <v>0</v>
      </c>
      <c r="F83" s="134">
        <v>0</v>
      </c>
      <c r="G83" s="121">
        <v>0</v>
      </c>
      <c r="H83" s="135">
        <v>0</v>
      </c>
      <c r="I83" s="134">
        <v>0</v>
      </c>
      <c r="J83" s="121">
        <v>0</v>
      </c>
      <c r="K83" s="135">
        <v>0</v>
      </c>
      <c r="L83" s="134">
        <v>0</v>
      </c>
      <c r="M83" s="121">
        <v>0</v>
      </c>
      <c r="N83" s="136">
        <v>0</v>
      </c>
      <c r="P83" s="60">
        <f t="shared" si="15"/>
        <v>0</v>
      </c>
      <c r="Q83" s="59">
        <f t="shared" si="12"/>
        <v>0</v>
      </c>
      <c r="R83" s="59">
        <f t="shared" si="12"/>
        <v>0</v>
      </c>
      <c r="S83" s="60">
        <f t="shared" si="16"/>
        <v>0</v>
      </c>
      <c r="T83" s="59">
        <f t="shared" si="13"/>
        <v>0</v>
      </c>
      <c r="U83" s="59">
        <f t="shared" si="13"/>
        <v>0</v>
      </c>
      <c r="V83" s="60">
        <f t="shared" si="17"/>
        <v>0</v>
      </c>
      <c r="W83" s="59">
        <f t="shared" si="14"/>
        <v>0</v>
      </c>
      <c r="X83" s="59">
        <f t="shared" si="14"/>
        <v>0</v>
      </c>
    </row>
    <row r="84" spans="2:24" s="26" customFormat="1" x14ac:dyDescent="0.2">
      <c r="B84" s="133"/>
      <c r="C84" s="134">
        <v>0</v>
      </c>
      <c r="D84" s="121">
        <v>0</v>
      </c>
      <c r="E84" s="135">
        <v>0</v>
      </c>
      <c r="F84" s="134">
        <v>0</v>
      </c>
      <c r="G84" s="121">
        <v>0</v>
      </c>
      <c r="H84" s="135">
        <v>0</v>
      </c>
      <c r="I84" s="134">
        <v>0</v>
      </c>
      <c r="J84" s="121">
        <v>0</v>
      </c>
      <c r="K84" s="135">
        <v>0</v>
      </c>
      <c r="L84" s="134">
        <v>0</v>
      </c>
      <c r="M84" s="121">
        <v>0</v>
      </c>
      <c r="N84" s="136">
        <v>0</v>
      </c>
      <c r="P84" s="60">
        <f t="shared" si="15"/>
        <v>0</v>
      </c>
      <c r="Q84" s="59">
        <f t="shared" si="12"/>
        <v>0</v>
      </c>
      <c r="R84" s="59">
        <f t="shared" si="12"/>
        <v>0</v>
      </c>
      <c r="S84" s="60">
        <f t="shared" si="16"/>
        <v>0</v>
      </c>
      <c r="T84" s="59">
        <f t="shared" si="13"/>
        <v>0</v>
      </c>
      <c r="U84" s="59">
        <f t="shared" si="13"/>
        <v>0</v>
      </c>
      <c r="V84" s="60">
        <f t="shared" si="17"/>
        <v>0</v>
      </c>
      <c r="W84" s="59">
        <f t="shared" si="14"/>
        <v>0</v>
      </c>
      <c r="X84" s="59">
        <f t="shared" si="14"/>
        <v>0</v>
      </c>
    </row>
    <row r="85" spans="2:24" s="26" customFormat="1" x14ac:dyDescent="0.2">
      <c r="B85" s="137"/>
      <c r="C85" s="138">
        <v>0</v>
      </c>
      <c r="D85" s="124">
        <v>0</v>
      </c>
      <c r="E85" s="139">
        <v>0</v>
      </c>
      <c r="F85" s="138">
        <v>0</v>
      </c>
      <c r="G85" s="124">
        <v>0</v>
      </c>
      <c r="H85" s="139">
        <v>0</v>
      </c>
      <c r="I85" s="138">
        <v>0</v>
      </c>
      <c r="J85" s="124">
        <v>0</v>
      </c>
      <c r="K85" s="139">
        <v>0</v>
      </c>
      <c r="L85" s="138">
        <v>0</v>
      </c>
      <c r="M85" s="124">
        <v>0</v>
      </c>
      <c r="N85" s="140">
        <v>0</v>
      </c>
      <c r="P85" s="60">
        <f t="shared" si="15"/>
        <v>0</v>
      </c>
      <c r="Q85" s="59">
        <f t="shared" si="12"/>
        <v>0</v>
      </c>
      <c r="R85" s="59">
        <f t="shared" si="12"/>
        <v>0</v>
      </c>
      <c r="S85" s="60">
        <f t="shared" si="16"/>
        <v>0</v>
      </c>
      <c r="T85" s="59">
        <f t="shared" si="13"/>
        <v>0</v>
      </c>
      <c r="U85" s="59">
        <f t="shared" si="13"/>
        <v>0</v>
      </c>
      <c r="V85" s="60">
        <f t="shared" si="17"/>
        <v>0</v>
      </c>
      <c r="W85" s="59">
        <f t="shared" si="14"/>
        <v>0</v>
      </c>
      <c r="X85" s="59">
        <f t="shared" si="14"/>
        <v>0</v>
      </c>
    </row>
    <row r="86" spans="2:24" s="26" customFormat="1" ht="14.25" x14ac:dyDescent="0.2">
      <c r="B86" s="115" t="s">
        <v>43</v>
      </c>
      <c r="C86" s="67"/>
      <c r="D86" s="67"/>
      <c r="E86" s="110"/>
      <c r="F86" s="67"/>
      <c r="G86" s="67"/>
      <c r="H86" s="110"/>
      <c r="I86" s="67"/>
      <c r="J86" s="67"/>
      <c r="K86" s="110"/>
      <c r="L86" s="67"/>
      <c r="M86" s="67"/>
      <c r="N86" s="68"/>
      <c r="P86" s="60">
        <f t="shared" si="15"/>
        <v>0</v>
      </c>
      <c r="Q86" s="59">
        <f t="shared" si="12"/>
        <v>0</v>
      </c>
      <c r="R86" s="59">
        <f t="shared" si="12"/>
        <v>0</v>
      </c>
      <c r="S86" s="60">
        <f t="shared" si="16"/>
        <v>0</v>
      </c>
      <c r="T86" s="59">
        <f t="shared" si="13"/>
        <v>0</v>
      </c>
      <c r="U86" s="59">
        <f t="shared" si="13"/>
        <v>0</v>
      </c>
      <c r="V86" s="60">
        <f t="shared" si="17"/>
        <v>0</v>
      </c>
      <c r="W86" s="59">
        <f t="shared" si="14"/>
        <v>0</v>
      </c>
      <c r="X86" s="59">
        <f t="shared" si="14"/>
        <v>0</v>
      </c>
    </row>
    <row r="87" spans="2:24" s="26" customFormat="1" x14ac:dyDescent="0.2">
      <c r="B87" s="129"/>
      <c r="C87" s="130">
        <v>0</v>
      </c>
      <c r="D87" s="118">
        <v>0</v>
      </c>
      <c r="E87" s="131">
        <v>0</v>
      </c>
      <c r="F87" s="130">
        <v>0</v>
      </c>
      <c r="G87" s="118">
        <v>0</v>
      </c>
      <c r="H87" s="131">
        <v>0</v>
      </c>
      <c r="I87" s="130">
        <v>0</v>
      </c>
      <c r="J87" s="118">
        <v>0</v>
      </c>
      <c r="K87" s="131">
        <v>0</v>
      </c>
      <c r="L87" s="130">
        <v>0</v>
      </c>
      <c r="M87" s="118">
        <v>0</v>
      </c>
      <c r="N87" s="132">
        <v>0</v>
      </c>
      <c r="P87" s="60">
        <f t="shared" si="15"/>
        <v>0</v>
      </c>
      <c r="Q87" s="59">
        <f t="shared" si="12"/>
        <v>0</v>
      </c>
      <c r="R87" s="59">
        <f t="shared" si="12"/>
        <v>0</v>
      </c>
      <c r="S87" s="60">
        <f t="shared" si="16"/>
        <v>0</v>
      </c>
      <c r="T87" s="59">
        <f t="shared" si="13"/>
        <v>0</v>
      </c>
      <c r="U87" s="59">
        <f t="shared" si="13"/>
        <v>0</v>
      </c>
      <c r="V87" s="60">
        <f t="shared" si="17"/>
        <v>0</v>
      </c>
      <c r="W87" s="59">
        <f t="shared" si="14"/>
        <v>0</v>
      </c>
      <c r="X87" s="59">
        <f t="shared" si="14"/>
        <v>0</v>
      </c>
    </row>
    <row r="88" spans="2:24" s="26" customFormat="1" x14ac:dyDescent="0.2">
      <c r="B88" s="133"/>
      <c r="C88" s="134">
        <v>0</v>
      </c>
      <c r="D88" s="121">
        <v>0</v>
      </c>
      <c r="E88" s="135">
        <v>0</v>
      </c>
      <c r="F88" s="134">
        <v>0</v>
      </c>
      <c r="G88" s="121">
        <v>0</v>
      </c>
      <c r="H88" s="135">
        <v>0</v>
      </c>
      <c r="I88" s="134">
        <v>0</v>
      </c>
      <c r="J88" s="121">
        <v>0</v>
      </c>
      <c r="K88" s="135">
        <v>0</v>
      </c>
      <c r="L88" s="134">
        <v>0</v>
      </c>
      <c r="M88" s="121">
        <v>0</v>
      </c>
      <c r="N88" s="136">
        <v>0</v>
      </c>
      <c r="P88" s="60">
        <f t="shared" si="15"/>
        <v>0</v>
      </c>
      <c r="Q88" s="59">
        <f t="shared" si="12"/>
        <v>0</v>
      </c>
      <c r="R88" s="59">
        <f t="shared" si="12"/>
        <v>0</v>
      </c>
      <c r="S88" s="60">
        <f t="shared" si="16"/>
        <v>0</v>
      </c>
      <c r="T88" s="59">
        <f t="shared" si="13"/>
        <v>0</v>
      </c>
      <c r="U88" s="59">
        <f t="shared" si="13"/>
        <v>0</v>
      </c>
      <c r="V88" s="60">
        <f t="shared" si="17"/>
        <v>0</v>
      </c>
      <c r="W88" s="59">
        <f t="shared" si="14"/>
        <v>0</v>
      </c>
      <c r="X88" s="59">
        <f t="shared" si="14"/>
        <v>0</v>
      </c>
    </row>
    <row r="89" spans="2:24" s="26" customFormat="1" x14ac:dyDescent="0.2">
      <c r="B89" s="133"/>
      <c r="C89" s="134">
        <v>0</v>
      </c>
      <c r="D89" s="121">
        <v>0</v>
      </c>
      <c r="E89" s="135">
        <v>0</v>
      </c>
      <c r="F89" s="134">
        <v>0</v>
      </c>
      <c r="G89" s="121">
        <v>0</v>
      </c>
      <c r="H89" s="135">
        <v>0</v>
      </c>
      <c r="I89" s="134">
        <v>0</v>
      </c>
      <c r="J89" s="121">
        <v>0</v>
      </c>
      <c r="K89" s="135">
        <v>0</v>
      </c>
      <c r="L89" s="134">
        <v>0</v>
      </c>
      <c r="M89" s="121">
        <v>0</v>
      </c>
      <c r="N89" s="136">
        <v>0</v>
      </c>
      <c r="P89" s="60">
        <f t="shared" si="15"/>
        <v>0</v>
      </c>
      <c r="Q89" s="59">
        <f t="shared" ref="Q89:R98" si="18">P89</f>
        <v>0</v>
      </c>
      <c r="R89" s="59">
        <f t="shared" si="18"/>
        <v>0</v>
      </c>
      <c r="S89" s="60">
        <f t="shared" si="16"/>
        <v>0</v>
      </c>
      <c r="T89" s="59">
        <f t="shared" ref="T89:U98" si="19">S89</f>
        <v>0</v>
      </c>
      <c r="U89" s="59">
        <f t="shared" si="19"/>
        <v>0</v>
      </c>
      <c r="V89" s="60">
        <f t="shared" si="17"/>
        <v>0</v>
      </c>
      <c r="W89" s="59">
        <f t="shared" ref="W89:X98" si="20">V89</f>
        <v>0</v>
      </c>
      <c r="X89" s="59">
        <f t="shared" si="20"/>
        <v>0</v>
      </c>
    </row>
    <row r="90" spans="2:24" s="26" customFormat="1" x14ac:dyDescent="0.2">
      <c r="B90" s="133"/>
      <c r="C90" s="134">
        <v>0</v>
      </c>
      <c r="D90" s="121">
        <v>0</v>
      </c>
      <c r="E90" s="135">
        <v>0</v>
      </c>
      <c r="F90" s="134">
        <v>0</v>
      </c>
      <c r="G90" s="121">
        <v>0</v>
      </c>
      <c r="H90" s="135">
        <v>0</v>
      </c>
      <c r="I90" s="134">
        <v>0</v>
      </c>
      <c r="J90" s="121">
        <v>0</v>
      </c>
      <c r="K90" s="135">
        <v>0</v>
      </c>
      <c r="L90" s="134">
        <v>0</v>
      </c>
      <c r="M90" s="121">
        <v>0</v>
      </c>
      <c r="N90" s="136">
        <v>0</v>
      </c>
      <c r="P90" s="60">
        <f t="shared" si="15"/>
        <v>0</v>
      </c>
      <c r="Q90" s="59">
        <f t="shared" si="18"/>
        <v>0</v>
      </c>
      <c r="R90" s="59">
        <f t="shared" si="18"/>
        <v>0</v>
      </c>
      <c r="S90" s="60">
        <f t="shared" si="16"/>
        <v>0</v>
      </c>
      <c r="T90" s="59">
        <f t="shared" si="19"/>
        <v>0</v>
      </c>
      <c r="U90" s="59">
        <f t="shared" si="19"/>
        <v>0</v>
      </c>
      <c r="V90" s="60">
        <f t="shared" si="17"/>
        <v>0</v>
      </c>
      <c r="W90" s="59">
        <f t="shared" si="20"/>
        <v>0</v>
      </c>
      <c r="X90" s="59">
        <f t="shared" si="20"/>
        <v>0</v>
      </c>
    </row>
    <row r="91" spans="2:24" s="26" customFormat="1" x14ac:dyDescent="0.2">
      <c r="B91" s="133"/>
      <c r="C91" s="134">
        <v>0</v>
      </c>
      <c r="D91" s="121">
        <v>0</v>
      </c>
      <c r="E91" s="135">
        <v>0</v>
      </c>
      <c r="F91" s="134">
        <v>0</v>
      </c>
      <c r="G91" s="121">
        <v>0</v>
      </c>
      <c r="H91" s="135">
        <v>0</v>
      </c>
      <c r="I91" s="134">
        <v>0</v>
      </c>
      <c r="J91" s="121">
        <v>0</v>
      </c>
      <c r="K91" s="135">
        <v>0</v>
      </c>
      <c r="L91" s="134">
        <v>0</v>
      </c>
      <c r="M91" s="121">
        <v>0</v>
      </c>
      <c r="N91" s="136">
        <v>0</v>
      </c>
      <c r="P91" s="60">
        <f t="shared" si="15"/>
        <v>0</v>
      </c>
      <c r="Q91" s="59">
        <f t="shared" si="18"/>
        <v>0</v>
      </c>
      <c r="R91" s="59">
        <f t="shared" si="18"/>
        <v>0</v>
      </c>
      <c r="S91" s="60">
        <f t="shared" si="16"/>
        <v>0</v>
      </c>
      <c r="T91" s="59">
        <f t="shared" si="19"/>
        <v>0</v>
      </c>
      <c r="U91" s="59">
        <f t="shared" si="19"/>
        <v>0</v>
      </c>
      <c r="V91" s="60">
        <f t="shared" si="17"/>
        <v>0</v>
      </c>
      <c r="W91" s="59">
        <f t="shared" si="20"/>
        <v>0</v>
      </c>
      <c r="X91" s="59">
        <f t="shared" si="20"/>
        <v>0</v>
      </c>
    </row>
    <row r="92" spans="2:24" s="26" customFormat="1" x14ac:dyDescent="0.2">
      <c r="B92" s="133"/>
      <c r="C92" s="134">
        <v>0</v>
      </c>
      <c r="D92" s="121">
        <v>0</v>
      </c>
      <c r="E92" s="135">
        <v>0</v>
      </c>
      <c r="F92" s="134">
        <v>0</v>
      </c>
      <c r="G92" s="121">
        <v>0</v>
      </c>
      <c r="H92" s="135">
        <v>0</v>
      </c>
      <c r="I92" s="134">
        <v>0</v>
      </c>
      <c r="J92" s="121">
        <v>0</v>
      </c>
      <c r="K92" s="135">
        <v>0</v>
      </c>
      <c r="L92" s="134">
        <v>0</v>
      </c>
      <c r="M92" s="121">
        <v>0</v>
      </c>
      <c r="N92" s="136">
        <v>0</v>
      </c>
      <c r="P92" s="60">
        <f t="shared" si="15"/>
        <v>0</v>
      </c>
      <c r="Q92" s="59">
        <f t="shared" si="18"/>
        <v>0</v>
      </c>
      <c r="R92" s="59">
        <f t="shared" si="18"/>
        <v>0</v>
      </c>
      <c r="S92" s="60">
        <f t="shared" si="16"/>
        <v>0</v>
      </c>
      <c r="T92" s="59">
        <f t="shared" si="19"/>
        <v>0</v>
      </c>
      <c r="U92" s="59">
        <f t="shared" si="19"/>
        <v>0</v>
      </c>
      <c r="V92" s="60">
        <f t="shared" si="17"/>
        <v>0</v>
      </c>
      <c r="W92" s="59">
        <f t="shared" si="20"/>
        <v>0</v>
      </c>
      <c r="X92" s="59">
        <f t="shared" si="20"/>
        <v>0</v>
      </c>
    </row>
    <row r="93" spans="2:24" s="26" customFormat="1" x14ac:dyDescent="0.2">
      <c r="B93" s="133"/>
      <c r="C93" s="134">
        <v>0</v>
      </c>
      <c r="D93" s="121">
        <v>0</v>
      </c>
      <c r="E93" s="135">
        <v>0</v>
      </c>
      <c r="F93" s="134">
        <v>0</v>
      </c>
      <c r="G93" s="121">
        <v>0</v>
      </c>
      <c r="H93" s="135">
        <v>0</v>
      </c>
      <c r="I93" s="134">
        <v>0</v>
      </c>
      <c r="J93" s="121">
        <v>0</v>
      </c>
      <c r="K93" s="135">
        <v>0</v>
      </c>
      <c r="L93" s="134">
        <v>0</v>
      </c>
      <c r="M93" s="121">
        <v>0</v>
      </c>
      <c r="N93" s="136">
        <v>0</v>
      </c>
      <c r="P93" s="60">
        <f t="shared" si="15"/>
        <v>0</v>
      </c>
      <c r="Q93" s="59">
        <f t="shared" si="18"/>
        <v>0</v>
      </c>
      <c r="R93" s="59">
        <f t="shared" si="18"/>
        <v>0</v>
      </c>
      <c r="S93" s="60">
        <f t="shared" si="16"/>
        <v>0</v>
      </c>
      <c r="T93" s="59">
        <f t="shared" si="19"/>
        <v>0</v>
      </c>
      <c r="U93" s="59">
        <f t="shared" si="19"/>
        <v>0</v>
      </c>
      <c r="V93" s="60">
        <f t="shared" si="17"/>
        <v>0</v>
      </c>
      <c r="W93" s="59">
        <f t="shared" si="20"/>
        <v>0</v>
      </c>
      <c r="X93" s="59">
        <f t="shared" si="20"/>
        <v>0</v>
      </c>
    </row>
    <row r="94" spans="2:24" s="26" customFormat="1" x14ac:dyDescent="0.2">
      <c r="B94" s="133"/>
      <c r="C94" s="134">
        <v>0</v>
      </c>
      <c r="D94" s="121">
        <v>0</v>
      </c>
      <c r="E94" s="135">
        <v>0</v>
      </c>
      <c r="F94" s="134">
        <v>0</v>
      </c>
      <c r="G94" s="121">
        <v>0</v>
      </c>
      <c r="H94" s="135">
        <v>0</v>
      </c>
      <c r="I94" s="134">
        <v>0</v>
      </c>
      <c r="J94" s="121">
        <v>0</v>
      </c>
      <c r="K94" s="135">
        <v>0</v>
      </c>
      <c r="L94" s="134">
        <v>0</v>
      </c>
      <c r="M94" s="121">
        <v>0</v>
      </c>
      <c r="N94" s="136">
        <v>0</v>
      </c>
      <c r="P94" s="60">
        <f t="shared" si="15"/>
        <v>0</v>
      </c>
      <c r="Q94" s="59">
        <f t="shared" si="18"/>
        <v>0</v>
      </c>
      <c r="R94" s="59">
        <f t="shared" si="18"/>
        <v>0</v>
      </c>
      <c r="S94" s="60">
        <f t="shared" si="16"/>
        <v>0</v>
      </c>
      <c r="T94" s="59">
        <f t="shared" si="19"/>
        <v>0</v>
      </c>
      <c r="U94" s="59">
        <f t="shared" si="19"/>
        <v>0</v>
      </c>
      <c r="V94" s="60">
        <f t="shared" si="17"/>
        <v>0</v>
      </c>
      <c r="W94" s="59">
        <f t="shared" si="20"/>
        <v>0</v>
      </c>
      <c r="X94" s="59">
        <f t="shared" si="20"/>
        <v>0</v>
      </c>
    </row>
    <row r="95" spans="2:24" s="26" customFormat="1" x14ac:dyDescent="0.2">
      <c r="B95" s="133"/>
      <c r="C95" s="134">
        <v>0</v>
      </c>
      <c r="D95" s="121">
        <v>0</v>
      </c>
      <c r="E95" s="135">
        <v>0</v>
      </c>
      <c r="F95" s="134">
        <v>0</v>
      </c>
      <c r="G95" s="121">
        <v>0</v>
      </c>
      <c r="H95" s="135">
        <v>0</v>
      </c>
      <c r="I95" s="134">
        <v>0</v>
      </c>
      <c r="J95" s="121">
        <v>0</v>
      </c>
      <c r="K95" s="135">
        <v>0</v>
      </c>
      <c r="L95" s="134">
        <v>0</v>
      </c>
      <c r="M95" s="121">
        <v>0</v>
      </c>
      <c r="N95" s="136">
        <v>0</v>
      </c>
      <c r="P95" s="60">
        <f t="shared" si="15"/>
        <v>0</v>
      </c>
      <c r="Q95" s="59">
        <f t="shared" si="18"/>
        <v>0</v>
      </c>
      <c r="R95" s="59">
        <f t="shared" si="18"/>
        <v>0</v>
      </c>
      <c r="S95" s="60">
        <f t="shared" si="16"/>
        <v>0</v>
      </c>
      <c r="T95" s="59">
        <f t="shared" si="19"/>
        <v>0</v>
      </c>
      <c r="U95" s="59">
        <f t="shared" si="19"/>
        <v>0</v>
      </c>
      <c r="V95" s="60">
        <f t="shared" si="17"/>
        <v>0</v>
      </c>
      <c r="W95" s="59">
        <f t="shared" si="20"/>
        <v>0</v>
      </c>
      <c r="X95" s="59">
        <f t="shared" si="20"/>
        <v>0</v>
      </c>
    </row>
    <row r="96" spans="2:24" s="26" customFormat="1" x14ac:dyDescent="0.2">
      <c r="B96" s="137"/>
      <c r="C96" s="138">
        <v>0</v>
      </c>
      <c r="D96" s="124">
        <v>0</v>
      </c>
      <c r="E96" s="139">
        <v>0</v>
      </c>
      <c r="F96" s="138">
        <v>0</v>
      </c>
      <c r="G96" s="124">
        <v>0</v>
      </c>
      <c r="H96" s="139">
        <v>0</v>
      </c>
      <c r="I96" s="138">
        <v>0</v>
      </c>
      <c r="J96" s="124">
        <v>0</v>
      </c>
      <c r="K96" s="139">
        <v>0</v>
      </c>
      <c r="L96" s="138">
        <v>0</v>
      </c>
      <c r="M96" s="124">
        <v>0</v>
      </c>
      <c r="N96" s="140">
        <v>0</v>
      </c>
      <c r="P96" s="60">
        <f t="shared" si="15"/>
        <v>0</v>
      </c>
      <c r="Q96" s="59">
        <f t="shared" si="18"/>
        <v>0</v>
      </c>
      <c r="R96" s="59">
        <f t="shared" si="18"/>
        <v>0</v>
      </c>
      <c r="S96" s="60">
        <f t="shared" si="16"/>
        <v>0</v>
      </c>
      <c r="T96" s="59">
        <f t="shared" si="19"/>
        <v>0</v>
      </c>
      <c r="U96" s="59">
        <f t="shared" si="19"/>
        <v>0</v>
      </c>
      <c r="V96" s="60">
        <f t="shared" si="17"/>
        <v>0</v>
      </c>
      <c r="W96" s="59">
        <f t="shared" si="20"/>
        <v>0</v>
      </c>
      <c r="X96" s="59">
        <f t="shared" si="20"/>
        <v>0</v>
      </c>
    </row>
    <row r="97" spans="2:24" s="26" customFormat="1" ht="13.15" customHeight="1" x14ac:dyDescent="0.2">
      <c r="B97" s="115" t="s">
        <v>44</v>
      </c>
      <c r="C97" s="67"/>
      <c r="D97" s="67"/>
      <c r="E97" s="110"/>
      <c r="F97" s="67"/>
      <c r="G97" s="67"/>
      <c r="H97" s="110"/>
      <c r="I97" s="67"/>
      <c r="J97" s="67"/>
      <c r="K97" s="110"/>
      <c r="L97" s="67"/>
      <c r="M97" s="67"/>
      <c r="N97" s="68"/>
      <c r="P97" s="60">
        <f t="shared" si="15"/>
        <v>0</v>
      </c>
      <c r="Q97" s="59">
        <f t="shared" si="18"/>
        <v>0</v>
      </c>
      <c r="R97" s="59">
        <f t="shared" si="18"/>
        <v>0</v>
      </c>
      <c r="S97" s="60">
        <f t="shared" si="16"/>
        <v>0</v>
      </c>
      <c r="T97" s="59">
        <f t="shared" si="19"/>
        <v>0</v>
      </c>
      <c r="U97" s="59">
        <f t="shared" si="19"/>
        <v>0</v>
      </c>
      <c r="V97" s="60">
        <f t="shared" si="17"/>
        <v>0</v>
      </c>
      <c r="W97" s="59">
        <f t="shared" si="20"/>
        <v>0</v>
      </c>
      <c r="X97" s="59">
        <f t="shared" si="20"/>
        <v>0</v>
      </c>
    </row>
    <row r="98" spans="2:24" s="26" customFormat="1" x14ac:dyDescent="0.2">
      <c r="B98" s="129"/>
      <c r="C98" s="141">
        <v>0</v>
      </c>
      <c r="D98" s="142">
        <v>0</v>
      </c>
      <c r="E98" s="131">
        <v>0</v>
      </c>
      <c r="F98" s="141">
        <v>0</v>
      </c>
      <c r="G98" s="142">
        <v>0</v>
      </c>
      <c r="H98" s="131">
        <v>0</v>
      </c>
      <c r="I98" s="141">
        <v>0</v>
      </c>
      <c r="J98" s="142">
        <v>0</v>
      </c>
      <c r="K98" s="131">
        <v>0</v>
      </c>
      <c r="L98" s="141">
        <v>0</v>
      </c>
      <c r="M98" s="142">
        <v>0</v>
      </c>
      <c r="N98" s="132">
        <v>0</v>
      </c>
      <c r="P98" s="60">
        <f t="shared" si="15"/>
        <v>0</v>
      </c>
      <c r="Q98" s="59">
        <f t="shared" si="18"/>
        <v>0</v>
      </c>
      <c r="R98" s="59">
        <f t="shared" si="18"/>
        <v>0</v>
      </c>
      <c r="S98" s="60">
        <f t="shared" si="16"/>
        <v>0</v>
      </c>
      <c r="T98" s="59">
        <f t="shared" si="19"/>
        <v>0</v>
      </c>
      <c r="U98" s="59">
        <f t="shared" si="19"/>
        <v>0</v>
      </c>
      <c r="V98" s="60">
        <f t="shared" si="17"/>
        <v>0</v>
      </c>
      <c r="W98" s="59">
        <f t="shared" si="20"/>
        <v>0</v>
      </c>
      <c r="X98" s="59">
        <f t="shared" si="20"/>
        <v>0</v>
      </c>
    </row>
    <row r="99" spans="2:24" s="26" customFormat="1" ht="16.5" customHeight="1" thickBot="1" x14ac:dyDescent="0.25">
      <c r="B99" s="51" t="s">
        <v>9</v>
      </c>
      <c r="C99" s="150">
        <f>SUM(C10:C98)</f>
        <v>0</v>
      </c>
      <c r="D99" s="151">
        <f>SUM(D10:D98)</f>
        <v>0</v>
      </c>
      <c r="E99" s="152">
        <f>SUM(E10:E98)</f>
        <v>0</v>
      </c>
      <c r="F99" s="153">
        <f t="shared" ref="F99:N99" si="21">SUM(F10:F98)</f>
        <v>0</v>
      </c>
      <c r="G99" s="151">
        <f t="shared" si="21"/>
        <v>0</v>
      </c>
      <c r="H99" s="152">
        <f t="shared" si="21"/>
        <v>0</v>
      </c>
      <c r="I99" s="153">
        <f t="shared" si="21"/>
        <v>0</v>
      </c>
      <c r="J99" s="151">
        <f t="shared" si="21"/>
        <v>0</v>
      </c>
      <c r="K99" s="152">
        <f t="shared" si="21"/>
        <v>0</v>
      </c>
      <c r="L99" s="153">
        <f t="shared" si="21"/>
        <v>0</v>
      </c>
      <c r="M99" s="151">
        <f t="shared" si="21"/>
        <v>0</v>
      </c>
      <c r="N99" s="154">
        <f t="shared" si="21"/>
        <v>0</v>
      </c>
      <c r="P99" s="60"/>
      <c r="Q99" s="61"/>
      <c r="R99" s="61"/>
      <c r="S99" s="60"/>
      <c r="T99" s="61"/>
      <c r="U99" s="61"/>
      <c r="V99" s="60"/>
      <c r="W99" s="61"/>
      <c r="X99" s="61"/>
    </row>
    <row r="100" spans="2:24" s="26" customFormat="1" ht="16.5" customHeight="1" x14ac:dyDescent="0.2">
      <c r="B100" s="148"/>
      <c r="C100" s="156"/>
      <c r="D100" s="149"/>
      <c r="E100" s="149"/>
      <c r="F100" s="149"/>
      <c r="G100" s="149"/>
      <c r="H100" s="149"/>
      <c r="I100" s="149"/>
      <c r="J100" s="149"/>
      <c r="K100" s="149"/>
      <c r="L100" s="156"/>
      <c r="M100" s="149"/>
      <c r="N100" s="149"/>
      <c r="P100" s="60"/>
      <c r="Q100" s="61"/>
      <c r="R100" s="61"/>
      <c r="S100" s="60"/>
      <c r="T100" s="61"/>
      <c r="U100" s="61"/>
      <c r="V100" s="60"/>
      <c r="W100" s="61"/>
      <c r="X100" s="61"/>
    </row>
    <row r="101" spans="2:24" x14ac:dyDescent="0.2">
      <c r="B101" s="157"/>
      <c r="C101" s="199" t="s">
        <v>24</v>
      </c>
      <c r="D101" s="199"/>
      <c r="E101" s="199"/>
      <c r="F101" s="199" t="s">
        <v>29</v>
      </c>
      <c r="G101" s="199"/>
      <c r="H101" s="199"/>
      <c r="I101" s="199" t="s">
        <v>30</v>
      </c>
      <c r="J101" s="199"/>
      <c r="K101" s="199"/>
      <c r="L101" s="199" t="s">
        <v>31</v>
      </c>
      <c r="M101" s="199"/>
      <c r="N101" s="199"/>
      <c r="O101" s="8"/>
    </row>
    <row r="102" spans="2:24" ht="194.45" customHeight="1" x14ac:dyDescent="0.2">
      <c r="B102" s="147" t="s">
        <v>54</v>
      </c>
      <c r="C102" s="196"/>
      <c r="D102" s="197"/>
      <c r="E102" s="198"/>
      <c r="F102" s="196"/>
      <c r="G102" s="197"/>
      <c r="H102" s="198"/>
      <c r="I102" s="196"/>
      <c r="J102" s="197"/>
      <c r="K102" s="198"/>
      <c r="L102" s="196"/>
      <c r="M102" s="197"/>
      <c r="N102" s="198"/>
    </row>
    <row r="106" spans="2:24" x14ac:dyDescent="0.2">
      <c r="C106" s="113"/>
    </row>
  </sheetData>
  <sheetProtection algorithmName="SHA-512" hashValue="sSlTsz+3Cunu/lq4R8hvxNwCLENiU3qcWAufhsHxpomPP4w2zRbatHPNbX3ShJAkf5u1ZA96gBwa926MDCaQBg==" saltValue="XHGJYDzIaHjkoZWa+U23yg==" spinCount="100000" sheet="1" objects="1" scenarios="1" selectLockedCells="1"/>
  <protectedRanges>
    <protectedRange sqref="B10:N19 B21:N30 B32:N41 B43:N52 B54:N63 B65:N74 B76:N85 B87:N96 C98:N98" name="Budget Entries"/>
  </protectedRanges>
  <mergeCells count="29">
    <mergeCell ref="S8:U8"/>
    <mergeCell ref="V8:X8"/>
    <mergeCell ref="I7:I8"/>
    <mergeCell ref="I6:K6"/>
    <mergeCell ref="J7:K7"/>
    <mergeCell ref="P8:R8"/>
    <mergeCell ref="L6:N6"/>
    <mergeCell ref="L7:L8"/>
    <mergeCell ref="M7:N7"/>
    <mergeCell ref="C102:E102"/>
    <mergeCell ref="F102:H102"/>
    <mergeCell ref="I102:K102"/>
    <mergeCell ref="L102:N102"/>
    <mergeCell ref="C101:E101"/>
    <mergeCell ref="F101:H101"/>
    <mergeCell ref="I101:K101"/>
    <mergeCell ref="L101:N101"/>
    <mergeCell ref="C2:N2"/>
    <mergeCell ref="B1:B2"/>
    <mergeCell ref="B3:E5"/>
    <mergeCell ref="F4:N4"/>
    <mergeCell ref="B6:B8"/>
    <mergeCell ref="D7:E7"/>
    <mergeCell ref="F5:N5"/>
    <mergeCell ref="C7:C8"/>
    <mergeCell ref="F7:F8"/>
    <mergeCell ref="F6:H6"/>
    <mergeCell ref="G7:H7"/>
    <mergeCell ref="C6:E6"/>
  </mergeCells>
  <phoneticPr fontId="2" type="noConversion"/>
  <printOptions horizontalCentered="1"/>
  <pageMargins left="0" right="0" top="0.25" bottom="0" header="0" footer="0"/>
  <pageSetup scale="49" pageOrder="overThenDown"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249977111117893"/>
    <pageSetUpPr fitToPage="1"/>
  </sheetPr>
  <dimension ref="A1:N113"/>
  <sheetViews>
    <sheetView zoomScale="90" zoomScaleNormal="90" workbookViewId="0">
      <selection activeCell="G4" sqref="G4:H4"/>
    </sheetView>
  </sheetViews>
  <sheetFormatPr defaultColWidth="9.28515625" defaultRowHeight="12.75" x14ac:dyDescent="0.2"/>
  <cols>
    <col min="1" max="1" width="2.28515625" style="10" customWidth="1"/>
    <col min="2" max="2" width="26" style="54" customWidth="1"/>
    <col min="3" max="7" width="12.7109375" style="55" customWidth="1"/>
    <col min="8" max="11" width="12.7109375" style="54" customWidth="1"/>
    <col min="12" max="12" width="7.5703125" style="10" customWidth="1"/>
    <col min="13" max="13" width="12.7109375" style="10" customWidth="1"/>
    <col min="14" max="14" width="2.28515625" style="12" customWidth="1"/>
    <col min="15" max="16384" width="9.28515625" style="10"/>
  </cols>
  <sheetData>
    <row r="1" spans="1:14" ht="18" customHeight="1" x14ac:dyDescent="0.2">
      <c r="B1" s="206" t="s">
        <v>55</v>
      </c>
    </row>
    <row r="2" spans="1:14" ht="18" customHeight="1" x14ac:dyDescent="0.25">
      <c r="A2" s="8"/>
      <c r="B2" s="206"/>
      <c r="C2" s="207" t="str">
        <f>'Budget &amp; Revisions'!$C$2</f>
        <v>subaward - 2019 Title V MCH Block Grant</v>
      </c>
      <c r="D2" s="207"/>
      <c r="E2" s="207"/>
      <c r="F2" s="207"/>
      <c r="G2" s="207"/>
      <c r="H2" s="207"/>
      <c r="I2" s="207"/>
      <c r="J2" s="207"/>
      <c r="K2" s="207"/>
      <c r="L2" s="207"/>
      <c r="M2" s="207"/>
      <c r="N2" s="207"/>
    </row>
    <row r="3" spans="1:14" ht="13.15" customHeight="1" x14ac:dyDescent="0.25">
      <c r="A3" s="8"/>
      <c r="B3" s="167"/>
      <c r="C3" s="168"/>
      <c r="D3" s="168"/>
      <c r="E3" s="168"/>
      <c r="F3" s="168"/>
      <c r="G3" s="168"/>
      <c r="H3" s="168"/>
      <c r="I3" s="168"/>
      <c r="J3" s="168"/>
      <c r="K3" s="168"/>
      <c r="L3" s="168"/>
      <c r="M3" s="168"/>
      <c r="N3" s="9"/>
    </row>
    <row r="4" spans="1:14" ht="18" customHeight="1" x14ac:dyDescent="0.2">
      <c r="B4" s="225" t="str">
        <f>'Budget &amp; Revisions'!$B$3</f>
        <v>[name of applicant / subrecipient organization]</v>
      </c>
      <c r="C4" s="225"/>
      <c r="D4" s="225"/>
      <c r="E4" s="225"/>
      <c r="F4" s="11"/>
      <c r="G4" s="222" t="s">
        <v>11</v>
      </c>
      <c r="H4" s="222"/>
      <c r="I4" s="11"/>
      <c r="J4" s="221" t="s">
        <v>63</v>
      </c>
      <c r="K4" s="221"/>
      <c r="L4" s="221"/>
      <c r="M4" s="221"/>
    </row>
    <row r="5" spans="1:14" s="13" customFormat="1" ht="13.5" customHeight="1" x14ac:dyDescent="0.15">
      <c r="B5" s="208" t="s">
        <v>16</v>
      </c>
      <c r="C5" s="208"/>
      <c r="D5" s="208"/>
      <c r="E5" s="208"/>
      <c r="F5" s="208"/>
      <c r="G5" s="226" t="s">
        <v>14</v>
      </c>
      <c r="H5" s="208"/>
      <c r="I5" s="208"/>
      <c r="J5" s="208" t="s">
        <v>58</v>
      </c>
      <c r="K5" s="208"/>
      <c r="L5" s="208"/>
      <c r="M5" s="208"/>
      <c r="N5" s="14"/>
    </row>
    <row r="6" spans="1:14" x14ac:dyDescent="0.2">
      <c r="B6" s="222"/>
      <c r="C6" s="222"/>
      <c r="D6" s="222"/>
      <c r="E6" s="222"/>
      <c r="F6" s="11"/>
      <c r="G6" s="165" t="s">
        <v>56</v>
      </c>
      <c r="H6" s="159" t="s">
        <v>51</v>
      </c>
      <c r="I6" s="11"/>
      <c r="J6" s="225" t="s">
        <v>24</v>
      </c>
      <c r="K6" s="225"/>
      <c r="L6" s="225"/>
      <c r="M6" s="225"/>
    </row>
    <row r="7" spans="1:14" s="13" customFormat="1" ht="13.5" customHeight="1" x14ac:dyDescent="0.15">
      <c r="B7" s="208" t="s">
        <v>17</v>
      </c>
      <c r="C7" s="208"/>
      <c r="D7" s="208"/>
      <c r="E7" s="208"/>
      <c r="F7" s="208"/>
      <c r="G7" s="208" t="s">
        <v>15</v>
      </c>
      <c r="H7" s="208"/>
      <c r="I7" s="208"/>
      <c r="J7" s="208" t="s">
        <v>64</v>
      </c>
      <c r="K7" s="208"/>
      <c r="L7" s="208"/>
      <c r="M7" s="208"/>
      <c r="N7" s="14"/>
    </row>
    <row r="8" spans="1:14" x14ac:dyDescent="0.2">
      <c r="B8" s="222"/>
      <c r="C8" s="222"/>
      <c r="D8" s="222"/>
      <c r="E8" s="11"/>
      <c r="F8" s="222" t="s">
        <v>12</v>
      </c>
      <c r="G8" s="222"/>
      <c r="H8" s="222"/>
      <c r="I8" s="222"/>
      <c r="J8" s="222"/>
      <c r="K8" s="222"/>
      <c r="L8" s="222"/>
      <c r="M8" s="222"/>
    </row>
    <row r="9" spans="1:14" s="13" customFormat="1" ht="13.5" customHeight="1" x14ac:dyDescent="0.15">
      <c r="B9" s="208" t="s">
        <v>18</v>
      </c>
      <c r="C9" s="208"/>
      <c r="D9" s="208"/>
      <c r="E9" s="208"/>
      <c r="F9" s="208" t="s">
        <v>19</v>
      </c>
      <c r="G9" s="208"/>
      <c r="H9" s="208"/>
      <c r="I9" s="208"/>
      <c r="J9" s="208"/>
      <c r="K9" s="208"/>
      <c r="L9" s="208"/>
      <c r="M9" s="208"/>
      <c r="N9" s="14"/>
    </row>
    <row r="10" spans="1:14" ht="15.75" customHeight="1" x14ac:dyDescent="0.2">
      <c r="B10" s="209" t="s">
        <v>52</v>
      </c>
      <c r="C10" s="210"/>
      <c r="D10" s="210"/>
      <c r="E10" s="210"/>
      <c r="F10" s="210"/>
      <c r="G10" s="210"/>
      <c r="H10" s="210"/>
      <c r="I10" s="210"/>
      <c r="J10" s="210"/>
      <c r="K10" s="210"/>
      <c r="L10" s="210"/>
      <c r="M10" s="210"/>
    </row>
    <row r="11" spans="1:14" ht="18" customHeight="1" x14ac:dyDescent="0.2">
      <c r="B11" s="223"/>
      <c r="C11" s="224"/>
      <c r="D11" s="224"/>
      <c r="E11" s="224"/>
      <c r="F11" s="224"/>
      <c r="G11" s="62"/>
      <c r="H11" s="224"/>
      <c r="I11" s="224"/>
      <c r="J11" s="224"/>
      <c r="K11" s="224"/>
      <c r="L11" s="224"/>
      <c r="M11" s="224"/>
    </row>
    <row r="12" spans="1:14" s="13" customFormat="1" ht="13.5" customHeight="1" x14ac:dyDescent="0.15">
      <c r="B12" s="226" t="s">
        <v>20</v>
      </c>
      <c r="C12" s="208"/>
      <c r="D12" s="208"/>
      <c r="E12" s="208" t="s">
        <v>21</v>
      </c>
      <c r="F12" s="208"/>
      <c r="G12" s="16"/>
      <c r="H12" s="170" t="s">
        <v>20</v>
      </c>
      <c r="I12" s="170"/>
      <c r="J12" s="170"/>
      <c r="K12" s="170"/>
      <c r="L12" s="170" t="s">
        <v>21</v>
      </c>
      <c r="M12" s="170"/>
      <c r="N12" s="14"/>
    </row>
    <row r="13" spans="1:14" ht="12.75" customHeight="1" x14ac:dyDescent="0.2">
      <c r="B13" s="236" t="s">
        <v>34</v>
      </c>
      <c r="C13" s="222"/>
      <c r="D13" s="222"/>
      <c r="E13" s="222"/>
      <c r="F13" s="222"/>
      <c r="G13" s="17"/>
      <c r="H13" s="222" t="s">
        <v>32</v>
      </c>
      <c r="I13" s="222"/>
      <c r="J13" s="222"/>
      <c r="K13" s="222"/>
      <c r="L13" s="222"/>
      <c r="M13" s="222"/>
    </row>
    <row r="14" spans="1:14" s="13" customFormat="1" ht="13.5" customHeight="1" x14ac:dyDescent="0.15">
      <c r="B14" s="226" t="s">
        <v>22</v>
      </c>
      <c r="C14" s="208"/>
      <c r="D14" s="208"/>
      <c r="E14" s="208"/>
      <c r="F14" s="208"/>
      <c r="G14" s="18"/>
      <c r="H14" s="170" t="s">
        <v>22</v>
      </c>
      <c r="I14" s="15"/>
      <c r="J14" s="15"/>
      <c r="K14" s="15"/>
      <c r="L14" s="15"/>
      <c r="M14" s="15"/>
      <c r="N14" s="14"/>
    </row>
    <row r="15" spans="1:14" ht="12.75" customHeight="1" x14ac:dyDescent="0.2">
      <c r="B15" s="236" t="s">
        <v>35</v>
      </c>
      <c r="C15" s="222"/>
      <c r="D15" s="222"/>
      <c r="E15" s="222"/>
      <c r="F15" s="222"/>
      <c r="G15" s="17"/>
      <c r="H15" s="222" t="s">
        <v>33</v>
      </c>
      <c r="I15" s="222"/>
      <c r="J15" s="222"/>
      <c r="K15" s="222"/>
      <c r="L15" s="222"/>
      <c r="M15" s="222"/>
    </row>
    <row r="16" spans="1:14" s="13" customFormat="1" ht="13.5" customHeight="1" thickBot="1" x14ac:dyDescent="0.2">
      <c r="B16" s="208" t="s">
        <v>23</v>
      </c>
      <c r="C16" s="208"/>
      <c r="D16" s="208"/>
      <c r="E16" s="208"/>
      <c r="F16" s="208"/>
      <c r="G16" s="18"/>
      <c r="H16" s="170" t="s">
        <v>23</v>
      </c>
      <c r="I16" s="15"/>
      <c r="J16" s="15"/>
      <c r="K16" s="15"/>
      <c r="L16" s="15"/>
      <c r="M16" s="15"/>
      <c r="N16" s="14"/>
    </row>
    <row r="17" spans="2:14" ht="15" customHeight="1" x14ac:dyDescent="0.2">
      <c r="B17" s="232"/>
      <c r="C17" s="211" t="s">
        <v>0</v>
      </c>
      <c r="D17" s="212"/>
      <c r="E17" s="213"/>
      <c r="F17" s="214" t="s">
        <v>1</v>
      </c>
      <c r="G17" s="214"/>
      <c r="H17" s="215"/>
      <c r="I17" s="216" t="s">
        <v>2</v>
      </c>
      <c r="J17" s="216"/>
      <c r="K17" s="217"/>
      <c r="L17" s="229" t="s">
        <v>3</v>
      </c>
      <c r="M17" s="218" t="s">
        <v>4</v>
      </c>
    </row>
    <row r="18" spans="2:14" ht="14.1" customHeight="1" thickBot="1" x14ac:dyDescent="0.25">
      <c r="B18" s="233"/>
      <c r="C18" s="234" t="s">
        <v>62</v>
      </c>
      <c r="D18" s="184" t="s">
        <v>5</v>
      </c>
      <c r="E18" s="185"/>
      <c r="F18" s="210" t="s">
        <v>62</v>
      </c>
      <c r="G18" s="184" t="s">
        <v>5</v>
      </c>
      <c r="H18" s="185"/>
      <c r="I18" s="210" t="s">
        <v>62</v>
      </c>
      <c r="J18" s="184" t="s">
        <v>5</v>
      </c>
      <c r="K18" s="185"/>
      <c r="L18" s="230"/>
      <c r="M18" s="219"/>
    </row>
    <row r="19" spans="2:14" s="26" customFormat="1" ht="14.1" customHeight="1" thickTop="1" thickBot="1" x14ac:dyDescent="0.25">
      <c r="B19" s="19" t="s">
        <v>10</v>
      </c>
      <c r="C19" s="235"/>
      <c r="D19" s="20" t="s">
        <v>6</v>
      </c>
      <c r="E19" s="21" t="s">
        <v>7</v>
      </c>
      <c r="F19" s="237"/>
      <c r="G19" s="22" t="s">
        <v>6</v>
      </c>
      <c r="H19" s="23" t="s">
        <v>7</v>
      </c>
      <c r="I19" s="237"/>
      <c r="J19" s="24" t="s">
        <v>6</v>
      </c>
      <c r="K19" s="23" t="s">
        <v>8</v>
      </c>
      <c r="L19" s="231"/>
      <c r="M19" s="220"/>
      <c r="N19" s="25"/>
    </row>
    <row r="20" spans="2:14" s="27" customFormat="1" ht="13.15" customHeight="1" x14ac:dyDescent="0.2">
      <c r="B20" s="5" t="str">
        <f>IF(ISBLANK('Budget &amp; Revisions'!B9),"",'Budget &amp; Revisions'!B9)</f>
        <v>100  [identify category]</v>
      </c>
      <c r="C20" s="76"/>
      <c r="D20" s="77"/>
      <c r="E20" s="77"/>
      <c r="F20" s="69"/>
      <c r="G20" s="69"/>
      <c r="H20" s="81"/>
      <c r="I20" s="78"/>
      <c r="J20" s="78"/>
      <c r="K20" s="78"/>
      <c r="L20" s="79"/>
      <c r="M20" s="80"/>
      <c r="N20" s="25"/>
    </row>
    <row r="21" spans="2:14" s="26" customFormat="1" ht="10.15" customHeight="1" x14ac:dyDescent="0.2">
      <c r="B21" s="28" t="str">
        <f>IF(ISBLANK('Budget &amp; Revisions'!B10),"",'Budget &amp; Revisions'!B10)</f>
        <v/>
      </c>
      <c r="C21" s="96">
        <f>'Budget &amp; Revisions'!C10</f>
        <v>0</v>
      </c>
      <c r="D21" s="95">
        <f>'Budget &amp; Revisions'!D10</f>
        <v>0</v>
      </c>
      <c r="E21" s="93">
        <f>'Budget &amp; Revisions'!E10</f>
        <v>0</v>
      </c>
      <c r="F21" s="117">
        <v>0</v>
      </c>
      <c r="G21" s="117">
        <v>0</v>
      </c>
      <c r="H21" s="117">
        <v>0</v>
      </c>
      <c r="I21" s="94">
        <f>F21</f>
        <v>0</v>
      </c>
      <c r="J21" s="95">
        <f t="shared" ref="J21:J30" si="0">G21</f>
        <v>0</v>
      </c>
      <c r="K21" s="93">
        <f t="shared" ref="K21:K30" si="1">H21</f>
        <v>0</v>
      </c>
      <c r="L21" s="29" t="str">
        <f>IF(C21&gt;0,I21/C21,"")</f>
        <v/>
      </c>
      <c r="M21" s="90">
        <f>C21-I21</f>
        <v>0</v>
      </c>
      <c r="N21" s="30" t="str">
        <f>IF(M21&lt;0, "!", "")</f>
        <v/>
      </c>
    </row>
    <row r="22" spans="2:14" s="26" customFormat="1" ht="10.15" customHeight="1" x14ac:dyDescent="0.2">
      <c r="B22" s="31" t="str">
        <f>IF(ISBLANK('Budget &amp; Revisions'!B11),"",'Budget &amp; Revisions'!B11)</f>
        <v/>
      </c>
      <c r="C22" s="97">
        <f>'Budget &amp; Revisions'!C11</f>
        <v>0</v>
      </c>
      <c r="D22" s="98">
        <f>'Budget &amp; Revisions'!D11</f>
        <v>0</v>
      </c>
      <c r="E22" s="99">
        <f>'Budget &amp; Revisions'!E11</f>
        <v>0</v>
      </c>
      <c r="F22" s="117">
        <v>0</v>
      </c>
      <c r="G22" s="117">
        <v>0</v>
      </c>
      <c r="H22" s="117">
        <v>0</v>
      </c>
      <c r="I22" s="100">
        <f t="shared" ref="I22:I30" si="2">F22</f>
        <v>0</v>
      </c>
      <c r="J22" s="98">
        <f t="shared" si="0"/>
        <v>0</v>
      </c>
      <c r="K22" s="99">
        <f t="shared" si="1"/>
        <v>0</v>
      </c>
      <c r="L22" s="32" t="str">
        <f t="shared" ref="L22:L30" si="3">IF(C22&gt;0,I22/C22,"")</f>
        <v/>
      </c>
      <c r="M22" s="105">
        <f t="shared" ref="M22:M30" si="4">C22-I22</f>
        <v>0</v>
      </c>
      <c r="N22" s="30" t="str">
        <f t="shared" ref="N22:N30" si="5">IF(M22&lt;0, "!", "")</f>
        <v/>
      </c>
    </row>
    <row r="23" spans="2:14" s="26" customFormat="1" ht="10.15" customHeight="1" x14ac:dyDescent="0.2">
      <c r="B23" s="31" t="str">
        <f>IF(ISBLANK('Budget &amp; Revisions'!B12),"",'Budget &amp; Revisions'!B12)</f>
        <v/>
      </c>
      <c r="C23" s="97">
        <f>'Budget &amp; Revisions'!C12</f>
        <v>0</v>
      </c>
      <c r="D23" s="98">
        <f>'Budget &amp; Revisions'!D12</f>
        <v>0</v>
      </c>
      <c r="E23" s="99">
        <f>'Budget &amp; Revisions'!E12</f>
        <v>0</v>
      </c>
      <c r="F23" s="117">
        <v>0</v>
      </c>
      <c r="G23" s="117">
        <v>0</v>
      </c>
      <c r="H23" s="117">
        <v>0</v>
      </c>
      <c r="I23" s="100">
        <f t="shared" si="2"/>
        <v>0</v>
      </c>
      <c r="J23" s="98">
        <f t="shared" si="0"/>
        <v>0</v>
      </c>
      <c r="K23" s="99">
        <f t="shared" si="1"/>
        <v>0</v>
      </c>
      <c r="L23" s="32" t="str">
        <f t="shared" si="3"/>
        <v/>
      </c>
      <c r="M23" s="105">
        <f t="shared" si="4"/>
        <v>0</v>
      </c>
      <c r="N23" s="30" t="str">
        <f t="shared" si="5"/>
        <v/>
      </c>
    </row>
    <row r="24" spans="2:14" s="26" customFormat="1" ht="10.15" customHeight="1" x14ac:dyDescent="0.2">
      <c r="B24" s="31" t="str">
        <f>IF(ISBLANK('Budget &amp; Revisions'!B13),"",'Budget &amp; Revisions'!B13)</f>
        <v/>
      </c>
      <c r="C24" s="97">
        <f>'Budget &amp; Revisions'!C13</f>
        <v>0</v>
      </c>
      <c r="D24" s="98">
        <f>'Budget &amp; Revisions'!D13</f>
        <v>0</v>
      </c>
      <c r="E24" s="99">
        <f>'Budget &amp; Revisions'!E13</f>
        <v>0</v>
      </c>
      <c r="F24" s="117">
        <v>0</v>
      </c>
      <c r="G24" s="117">
        <v>0</v>
      </c>
      <c r="H24" s="117">
        <v>0</v>
      </c>
      <c r="I24" s="100">
        <f t="shared" si="2"/>
        <v>0</v>
      </c>
      <c r="J24" s="98">
        <f t="shared" si="0"/>
        <v>0</v>
      </c>
      <c r="K24" s="99">
        <f t="shared" si="1"/>
        <v>0</v>
      </c>
      <c r="L24" s="32" t="str">
        <f t="shared" si="3"/>
        <v/>
      </c>
      <c r="M24" s="105">
        <f t="shared" si="4"/>
        <v>0</v>
      </c>
      <c r="N24" s="30" t="str">
        <f t="shared" si="5"/>
        <v/>
      </c>
    </row>
    <row r="25" spans="2:14" s="26" customFormat="1" ht="10.15" customHeight="1" x14ac:dyDescent="0.2">
      <c r="B25" s="31" t="str">
        <f>IF(ISBLANK('Budget &amp; Revisions'!B14),"",'Budget &amp; Revisions'!B14)</f>
        <v/>
      </c>
      <c r="C25" s="97">
        <f>'Budget &amp; Revisions'!C14</f>
        <v>0</v>
      </c>
      <c r="D25" s="98">
        <f>'Budget &amp; Revisions'!D14</f>
        <v>0</v>
      </c>
      <c r="E25" s="99">
        <f>'Budget &amp; Revisions'!E14</f>
        <v>0</v>
      </c>
      <c r="F25" s="117">
        <v>0</v>
      </c>
      <c r="G25" s="117">
        <v>0</v>
      </c>
      <c r="H25" s="117">
        <v>0</v>
      </c>
      <c r="I25" s="100">
        <f t="shared" si="2"/>
        <v>0</v>
      </c>
      <c r="J25" s="98">
        <f t="shared" si="0"/>
        <v>0</v>
      </c>
      <c r="K25" s="99">
        <f t="shared" si="1"/>
        <v>0</v>
      </c>
      <c r="L25" s="32" t="str">
        <f t="shared" si="3"/>
        <v/>
      </c>
      <c r="M25" s="105">
        <f t="shared" si="4"/>
        <v>0</v>
      </c>
      <c r="N25" s="30" t="str">
        <f t="shared" si="5"/>
        <v/>
      </c>
    </row>
    <row r="26" spans="2:14" s="26" customFormat="1" ht="10.15" customHeight="1" x14ac:dyDescent="0.2">
      <c r="B26" s="31" t="str">
        <f>IF(ISBLANK('Budget &amp; Revisions'!B15),"",'Budget &amp; Revisions'!B15)</f>
        <v/>
      </c>
      <c r="C26" s="97">
        <f>'Budget &amp; Revisions'!C15</f>
        <v>0</v>
      </c>
      <c r="D26" s="98">
        <f>'Budget &amp; Revisions'!D15</f>
        <v>0</v>
      </c>
      <c r="E26" s="99">
        <f>'Budget &amp; Revisions'!E15</f>
        <v>0</v>
      </c>
      <c r="F26" s="117">
        <v>0</v>
      </c>
      <c r="G26" s="117">
        <v>0</v>
      </c>
      <c r="H26" s="117">
        <v>0</v>
      </c>
      <c r="I26" s="100">
        <f t="shared" si="2"/>
        <v>0</v>
      </c>
      <c r="J26" s="98">
        <f t="shared" si="0"/>
        <v>0</v>
      </c>
      <c r="K26" s="99">
        <f t="shared" si="1"/>
        <v>0</v>
      </c>
      <c r="L26" s="32" t="str">
        <f t="shared" si="3"/>
        <v/>
      </c>
      <c r="M26" s="105">
        <f t="shared" si="4"/>
        <v>0</v>
      </c>
      <c r="N26" s="30" t="str">
        <f t="shared" si="5"/>
        <v/>
      </c>
    </row>
    <row r="27" spans="2:14" s="26" customFormat="1" ht="10.15" customHeight="1" x14ac:dyDescent="0.2">
      <c r="B27" s="31" t="str">
        <f>IF(ISBLANK('Budget &amp; Revisions'!B16),"",'Budget &amp; Revisions'!B16)</f>
        <v/>
      </c>
      <c r="C27" s="97">
        <f>'Budget &amp; Revisions'!C16</f>
        <v>0</v>
      </c>
      <c r="D27" s="98">
        <f>'Budget &amp; Revisions'!D16</f>
        <v>0</v>
      </c>
      <c r="E27" s="99">
        <f>'Budget &amp; Revisions'!E16</f>
        <v>0</v>
      </c>
      <c r="F27" s="117">
        <v>0</v>
      </c>
      <c r="G27" s="117">
        <v>0</v>
      </c>
      <c r="H27" s="117">
        <v>0</v>
      </c>
      <c r="I27" s="100">
        <f t="shared" si="2"/>
        <v>0</v>
      </c>
      <c r="J27" s="98">
        <f t="shared" si="0"/>
        <v>0</v>
      </c>
      <c r="K27" s="99">
        <f t="shared" si="1"/>
        <v>0</v>
      </c>
      <c r="L27" s="32" t="str">
        <f t="shared" si="3"/>
        <v/>
      </c>
      <c r="M27" s="105">
        <f t="shared" si="4"/>
        <v>0</v>
      </c>
      <c r="N27" s="30" t="str">
        <f t="shared" si="5"/>
        <v/>
      </c>
    </row>
    <row r="28" spans="2:14" s="26" customFormat="1" ht="10.15" customHeight="1" x14ac:dyDescent="0.2">
      <c r="B28" s="31" t="str">
        <f>IF(ISBLANK('Budget &amp; Revisions'!B17),"",'Budget &amp; Revisions'!B17)</f>
        <v/>
      </c>
      <c r="C28" s="97">
        <f>'Budget &amp; Revisions'!C17</f>
        <v>0</v>
      </c>
      <c r="D28" s="98">
        <f>'Budget &amp; Revisions'!D17</f>
        <v>0</v>
      </c>
      <c r="E28" s="99">
        <f>'Budget &amp; Revisions'!E17</f>
        <v>0</v>
      </c>
      <c r="F28" s="117">
        <v>0</v>
      </c>
      <c r="G28" s="117">
        <v>0</v>
      </c>
      <c r="H28" s="117">
        <v>0</v>
      </c>
      <c r="I28" s="100">
        <f t="shared" si="2"/>
        <v>0</v>
      </c>
      <c r="J28" s="98">
        <f t="shared" si="0"/>
        <v>0</v>
      </c>
      <c r="K28" s="99">
        <f t="shared" si="1"/>
        <v>0</v>
      </c>
      <c r="L28" s="32" t="str">
        <f t="shared" si="3"/>
        <v/>
      </c>
      <c r="M28" s="105">
        <f t="shared" si="4"/>
        <v>0</v>
      </c>
      <c r="N28" s="30" t="str">
        <f t="shared" si="5"/>
        <v/>
      </c>
    </row>
    <row r="29" spans="2:14" s="26" customFormat="1" ht="10.15" customHeight="1" x14ac:dyDescent="0.2">
      <c r="B29" s="31" t="str">
        <f>IF(ISBLANK('Budget &amp; Revisions'!B18),"",'Budget &amp; Revisions'!B18)</f>
        <v/>
      </c>
      <c r="C29" s="97">
        <f>'Budget &amp; Revisions'!C18</f>
        <v>0</v>
      </c>
      <c r="D29" s="98">
        <f>'Budget &amp; Revisions'!D18</f>
        <v>0</v>
      </c>
      <c r="E29" s="99">
        <f>'Budget &amp; Revisions'!E18</f>
        <v>0</v>
      </c>
      <c r="F29" s="117">
        <v>0</v>
      </c>
      <c r="G29" s="117">
        <v>0</v>
      </c>
      <c r="H29" s="117">
        <v>0</v>
      </c>
      <c r="I29" s="100">
        <f t="shared" si="2"/>
        <v>0</v>
      </c>
      <c r="J29" s="98">
        <f t="shared" si="0"/>
        <v>0</v>
      </c>
      <c r="K29" s="99">
        <f t="shared" si="1"/>
        <v>0</v>
      </c>
      <c r="L29" s="32" t="str">
        <f t="shared" si="3"/>
        <v/>
      </c>
      <c r="M29" s="105">
        <f t="shared" si="4"/>
        <v>0</v>
      </c>
      <c r="N29" s="30" t="str">
        <f t="shared" si="5"/>
        <v/>
      </c>
    </row>
    <row r="30" spans="2:14" s="26" customFormat="1" ht="10.15" customHeight="1" x14ac:dyDescent="0.2">
      <c r="B30" s="33" t="str">
        <f>IF(ISBLANK('Budget &amp; Revisions'!B19),"",'Budget &amp; Revisions'!B19)</f>
        <v/>
      </c>
      <c r="C30" s="101">
        <f>'Budget &amp; Revisions'!C19</f>
        <v>0</v>
      </c>
      <c r="D30" s="102">
        <f>'Budget &amp; Revisions'!D19</f>
        <v>0</v>
      </c>
      <c r="E30" s="103">
        <f>'Budget &amp; Revisions'!E19</f>
        <v>0</v>
      </c>
      <c r="F30" s="117">
        <v>0</v>
      </c>
      <c r="G30" s="117">
        <v>0</v>
      </c>
      <c r="H30" s="117">
        <v>0</v>
      </c>
      <c r="I30" s="104">
        <f t="shared" si="2"/>
        <v>0</v>
      </c>
      <c r="J30" s="102">
        <f t="shared" si="0"/>
        <v>0</v>
      </c>
      <c r="K30" s="103">
        <f t="shared" si="1"/>
        <v>0</v>
      </c>
      <c r="L30" s="37" t="str">
        <f t="shared" si="3"/>
        <v/>
      </c>
      <c r="M30" s="106">
        <f t="shared" si="4"/>
        <v>0</v>
      </c>
      <c r="N30" s="30" t="str">
        <f t="shared" si="5"/>
        <v/>
      </c>
    </row>
    <row r="31" spans="2:14" s="39" customFormat="1" ht="13.15" customHeight="1" x14ac:dyDescent="0.2">
      <c r="B31" s="6" t="str">
        <f>IF(ISBLANK('Budget &amp; Revisions'!B20),"",'Budget &amp; Revisions'!B20)</f>
        <v>200  [identify category]</v>
      </c>
      <c r="C31" s="2"/>
      <c r="D31" s="2"/>
      <c r="E31" s="3"/>
      <c r="F31" s="82"/>
      <c r="G31" s="82"/>
      <c r="H31" s="83"/>
      <c r="I31" s="1"/>
      <c r="J31" s="75"/>
      <c r="K31" s="75"/>
      <c r="L31" s="4"/>
      <c r="M31" s="7"/>
      <c r="N31" s="25"/>
    </row>
    <row r="32" spans="2:14" s="26" customFormat="1" ht="10.15" customHeight="1" x14ac:dyDescent="0.2">
      <c r="B32" s="28" t="str">
        <f>IF(ISBLANK('Budget &amp; Revisions'!B21),"",'Budget &amp; Revisions'!B21)</f>
        <v/>
      </c>
      <c r="C32" s="96">
        <f>'Budget &amp; Revisions'!C21</f>
        <v>0</v>
      </c>
      <c r="D32" s="95">
        <f>'Budget &amp; Revisions'!D21</f>
        <v>0</v>
      </c>
      <c r="E32" s="93">
        <f>'Budget &amp; Revisions'!E21</f>
        <v>0</v>
      </c>
      <c r="F32" s="117">
        <v>0</v>
      </c>
      <c r="G32" s="117">
        <v>0</v>
      </c>
      <c r="H32" s="117">
        <v>0</v>
      </c>
      <c r="I32" s="94">
        <f t="shared" ref="I32:I41" si="6">F32</f>
        <v>0</v>
      </c>
      <c r="J32" s="95">
        <f t="shared" ref="J32:J41" si="7">G32</f>
        <v>0</v>
      </c>
      <c r="K32" s="93">
        <f t="shared" ref="K32:K41" si="8">H32</f>
        <v>0</v>
      </c>
      <c r="L32" s="29" t="str">
        <f t="shared" ref="L32:L40" si="9">IF(C32&gt;0,I32/C32,"")</f>
        <v/>
      </c>
      <c r="M32" s="90">
        <f t="shared" ref="M32:M41" si="10">C32-I32</f>
        <v>0</v>
      </c>
      <c r="N32" s="30" t="str">
        <f t="shared" ref="N32:N41" si="11">IF(M32&lt;0, "!", "")</f>
        <v/>
      </c>
    </row>
    <row r="33" spans="2:14" s="26" customFormat="1" ht="10.15" customHeight="1" x14ac:dyDescent="0.2">
      <c r="B33" s="31" t="str">
        <f>IF(ISBLANK('Budget &amp; Revisions'!B22),"",'Budget &amp; Revisions'!B22)</f>
        <v/>
      </c>
      <c r="C33" s="97">
        <f>'Budget &amp; Revisions'!C22</f>
        <v>0</v>
      </c>
      <c r="D33" s="98">
        <f>'Budget &amp; Revisions'!D22</f>
        <v>0</v>
      </c>
      <c r="E33" s="99">
        <f>'Budget &amp; Revisions'!E22</f>
        <v>0</v>
      </c>
      <c r="F33" s="117">
        <v>0</v>
      </c>
      <c r="G33" s="117">
        <v>0</v>
      </c>
      <c r="H33" s="117">
        <v>0</v>
      </c>
      <c r="I33" s="100">
        <f t="shared" si="6"/>
        <v>0</v>
      </c>
      <c r="J33" s="98">
        <f t="shared" si="7"/>
        <v>0</v>
      </c>
      <c r="K33" s="99">
        <f t="shared" si="8"/>
        <v>0</v>
      </c>
      <c r="L33" s="32" t="str">
        <f t="shared" si="9"/>
        <v/>
      </c>
      <c r="M33" s="105">
        <f t="shared" si="10"/>
        <v>0</v>
      </c>
      <c r="N33" s="30" t="str">
        <f t="shared" si="11"/>
        <v/>
      </c>
    </row>
    <row r="34" spans="2:14" s="26" customFormat="1" ht="10.15" customHeight="1" x14ac:dyDescent="0.2">
      <c r="B34" s="31" t="str">
        <f>IF(ISBLANK('Budget &amp; Revisions'!B23),"",'Budget &amp; Revisions'!B23)</f>
        <v/>
      </c>
      <c r="C34" s="97">
        <f>'Budget &amp; Revisions'!C23</f>
        <v>0</v>
      </c>
      <c r="D34" s="98">
        <f>'Budget &amp; Revisions'!D23</f>
        <v>0</v>
      </c>
      <c r="E34" s="99">
        <f>'Budget &amp; Revisions'!E23</f>
        <v>0</v>
      </c>
      <c r="F34" s="117">
        <v>0</v>
      </c>
      <c r="G34" s="117">
        <v>0</v>
      </c>
      <c r="H34" s="117">
        <v>0</v>
      </c>
      <c r="I34" s="100">
        <f t="shared" si="6"/>
        <v>0</v>
      </c>
      <c r="J34" s="98">
        <f t="shared" si="7"/>
        <v>0</v>
      </c>
      <c r="K34" s="99">
        <f t="shared" si="8"/>
        <v>0</v>
      </c>
      <c r="L34" s="32" t="str">
        <f t="shared" si="9"/>
        <v/>
      </c>
      <c r="M34" s="105">
        <f t="shared" si="10"/>
        <v>0</v>
      </c>
      <c r="N34" s="30" t="str">
        <f t="shared" si="11"/>
        <v/>
      </c>
    </row>
    <row r="35" spans="2:14" s="26" customFormat="1" ht="10.15" customHeight="1" x14ac:dyDescent="0.2">
      <c r="B35" s="31" t="str">
        <f>IF(ISBLANK('Budget &amp; Revisions'!B24),"",'Budget &amp; Revisions'!B24)</f>
        <v/>
      </c>
      <c r="C35" s="97">
        <f>'Budget &amp; Revisions'!C24</f>
        <v>0</v>
      </c>
      <c r="D35" s="98">
        <f>'Budget &amp; Revisions'!D24</f>
        <v>0</v>
      </c>
      <c r="E35" s="99">
        <f>'Budget &amp; Revisions'!E24</f>
        <v>0</v>
      </c>
      <c r="F35" s="117">
        <v>0</v>
      </c>
      <c r="G35" s="117">
        <v>0</v>
      </c>
      <c r="H35" s="117">
        <v>0</v>
      </c>
      <c r="I35" s="100">
        <f t="shared" si="6"/>
        <v>0</v>
      </c>
      <c r="J35" s="98">
        <f t="shared" si="7"/>
        <v>0</v>
      </c>
      <c r="K35" s="99">
        <f t="shared" si="8"/>
        <v>0</v>
      </c>
      <c r="L35" s="32" t="str">
        <f t="shared" si="9"/>
        <v/>
      </c>
      <c r="M35" s="105">
        <f t="shared" si="10"/>
        <v>0</v>
      </c>
      <c r="N35" s="30" t="str">
        <f t="shared" si="11"/>
        <v/>
      </c>
    </row>
    <row r="36" spans="2:14" s="26" customFormat="1" ht="10.15" customHeight="1" x14ac:dyDescent="0.2">
      <c r="B36" s="31" t="str">
        <f>IF(ISBLANK('Budget &amp; Revisions'!B25),"",'Budget &amp; Revisions'!B25)</f>
        <v/>
      </c>
      <c r="C36" s="97">
        <f>'Budget &amp; Revisions'!C25</f>
        <v>0</v>
      </c>
      <c r="D36" s="98">
        <f>'Budget &amp; Revisions'!D25</f>
        <v>0</v>
      </c>
      <c r="E36" s="99">
        <f>'Budget &amp; Revisions'!E25</f>
        <v>0</v>
      </c>
      <c r="F36" s="117">
        <v>0</v>
      </c>
      <c r="G36" s="117">
        <v>0</v>
      </c>
      <c r="H36" s="117">
        <v>0</v>
      </c>
      <c r="I36" s="100">
        <f t="shared" si="6"/>
        <v>0</v>
      </c>
      <c r="J36" s="98">
        <f t="shared" si="7"/>
        <v>0</v>
      </c>
      <c r="K36" s="99">
        <f t="shared" si="8"/>
        <v>0</v>
      </c>
      <c r="L36" s="32" t="str">
        <f t="shared" si="9"/>
        <v/>
      </c>
      <c r="M36" s="105">
        <f t="shared" si="10"/>
        <v>0</v>
      </c>
      <c r="N36" s="30" t="str">
        <f t="shared" si="11"/>
        <v/>
      </c>
    </row>
    <row r="37" spans="2:14" s="26" customFormat="1" ht="10.15" customHeight="1" x14ac:dyDescent="0.2">
      <c r="B37" s="31" t="str">
        <f>IF(ISBLANK('Budget &amp; Revisions'!B26),"",'Budget &amp; Revisions'!B26)</f>
        <v/>
      </c>
      <c r="C37" s="97">
        <f>'Budget &amp; Revisions'!C26</f>
        <v>0</v>
      </c>
      <c r="D37" s="98">
        <f>'Budget &amp; Revisions'!D26</f>
        <v>0</v>
      </c>
      <c r="E37" s="99">
        <f>'Budget &amp; Revisions'!E26</f>
        <v>0</v>
      </c>
      <c r="F37" s="117">
        <v>0</v>
      </c>
      <c r="G37" s="117">
        <v>0</v>
      </c>
      <c r="H37" s="117">
        <v>0</v>
      </c>
      <c r="I37" s="100">
        <f t="shared" si="6"/>
        <v>0</v>
      </c>
      <c r="J37" s="98">
        <f t="shared" si="7"/>
        <v>0</v>
      </c>
      <c r="K37" s="99">
        <f t="shared" si="8"/>
        <v>0</v>
      </c>
      <c r="L37" s="32" t="str">
        <f t="shared" si="9"/>
        <v/>
      </c>
      <c r="M37" s="105">
        <f t="shared" si="10"/>
        <v>0</v>
      </c>
      <c r="N37" s="30" t="str">
        <f t="shared" si="11"/>
        <v/>
      </c>
    </row>
    <row r="38" spans="2:14" s="26" customFormat="1" ht="10.15" customHeight="1" x14ac:dyDescent="0.2">
      <c r="B38" s="31" t="str">
        <f>IF(ISBLANK('Budget &amp; Revisions'!B27),"",'Budget &amp; Revisions'!B27)</f>
        <v/>
      </c>
      <c r="C38" s="97">
        <f>'Budget &amp; Revisions'!C27</f>
        <v>0</v>
      </c>
      <c r="D38" s="98">
        <f>'Budget &amp; Revisions'!D27</f>
        <v>0</v>
      </c>
      <c r="E38" s="99">
        <f>'Budget &amp; Revisions'!E27</f>
        <v>0</v>
      </c>
      <c r="F38" s="117">
        <v>0</v>
      </c>
      <c r="G38" s="117">
        <v>0</v>
      </c>
      <c r="H38" s="117">
        <v>0</v>
      </c>
      <c r="I38" s="100">
        <f t="shared" si="6"/>
        <v>0</v>
      </c>
      <c r="J38" s="98">
        <f t="shared" si="7"/>
        <v>0</v>
      </c>
      <c r="K38" s="99">
        <f t="shared" si="8"/>
        <v>0</v>
      </c>
      <c r="L38" s="32" t="str">
        <f t="shared" si="9"/>
        <v/>
      </c>
      <c r="M38" s="105">
        <f t="shared" si="10"/>
        <v>0</v>
      </c>
      <c r="N38" s="30" t="str">
        <f t="shared" si="11"/>
        <v/>
      </c>
    </row>
    <row r="39" spans="2:14" s="26" customFormat="1" ht="10.15" customHeight="1" x14ac:dyDescent="0.2">
      <c r="B39" s="31" t="str">
        <f>IF(ISBLANK('Budget &amp; Revisions'!B28),"",'Budget &amp; Revisions'!B28)</f>
        <v/>
      </c>
      <c r="C39" s="97">
        <f>'Budget &amp; Revisions'!C28</f>
        <v>0</v>
      </c>
      <c r="D39" s="98">
        <f>'Budget &amp; Revisions'!D28</f>
        <v>0</v>
      </c>
      <c r="E39" s="99">
        <f>'Budget &amp; Revisions'!E28</f>
        <v>0</v>
      </c>
      <c r="F39" s="117">
        <v>0</v>
      </c>
      <c r="G39" s="117">
        <v>0</v>
      </c>
      <c r="H39" s="117">
        <v>0</v>
      </c>
      <c r="I39" s="100">
        <f t="shared" si="6"/>
        <v>0</v>
      </c>
      <c r="J39" s="98">
        <f t="shared" si="7"/>
        <v>0</v>
      </c>
      <c r="K39" s="99">
        <f t="shared" si="8"/>
        <v>0</v>
      </c>
      <c r="L39" s="32" t="str">
        <f t="shared" si="9"/>
        <v/>
      </c>
      <c r="M39" s="105">
        <f t="shared" si="10"/>
        <v>0</v>
      </c>
      <c r="N39" s="30" t="str">
        <f t="shared" si="11"/>
        <v/>
      </c>
    </row>
    <row r="40" spans="2:14" s="26" customFormat="1" ht="10.15" customHeight="1" x14ac:dyDescent="0.2">
      <c r="B40" s="31" t="str">
        <f>IF(ISBLANK('Budget &amp; Revisions'!B29),"",'Budget &amp; Revisions'!B29)</f>
        <v/>
      </c>
      <c r="C40" s="97">
        <f>'Budget &amp; Revisions'!C29</f>
        <v>0</v>
      </c>
      <c r="D40" s="98">
        <f>'Budget &amp; Revisions'!D29</f>
        <v>0</v>
      </c>
      <c r="E40" s="99">
        <f>'Budget &amp; Revisions'!E29</f>
        <v>0</v>
      </c>
      <c r="F40" s="117">
        <v>0</v>
      </c>
      <c r="G40" s="117">
        <v>0</v>
      </c>
      <c r="H40" s="117">
        <v>0</v>
      </c>
      <c r="I40" s="100">
        <f t="shared" si="6"/>
        <v>0</v>
      </c>
      <c r="J40" s="98">
        <f t="shared" si="7"/>
        <v>0</v>
      </c>
      <c r="K40" s="99">
        <f t="shared" si="8"/>
        <v>0</v>
      </c>
      <c r="L40" s="32" t="str">
        <f t="shared" si="9"/>
        <v/>
      </c>
      <c r="M40" s="105">
        <f t="shared" si="10"/>
        <v>0</v>
      </c>
      <c r="N40" s="30" t="str">
        <f t="shared" si="11"/>
        <v/>
      </c>
    </row>
    <row r="41" spans="2:14" s="26" customFormat="1" ht="10.15" customHeight="1" x14ac:dyDescent="0.2">
      <c r="B41" s="33" t="str">
        <f>IF(ISBLANK('Budget &amp; Revisions'!B30),"",'Budget &amp; Revisions'!B30)</f>
        <v/>
      </c>
      <c r="C41" s="101">
        <f>'Budget &amp; Revisions'!C30</f>
        <v>0</v>
      </c>
      <c r="D41" s="102">
        <f>'Budget &amp; Revisions'!D30</f>
        <v>0</v>
      </c>
      <c r="E41" s="103">
        <f>'Budget &amp; Revisions'!E30</f>
        <v>0</v>
      </c>
      <c r="F41" s="117">
        <v>0</v>
      </c>
      <c r="G41" s="117">
        <v>0</v>
      </c>
      <c r="H41" s="117">
        <v>0</v>
      </c>
      <c r="I41" s="104">
        <f t="shared" si="6"/>
        <v>0</v>
      </c>
      <c r="J41" s="102">
        <f t="shared" si="7"/>
        <v>0</v>
      </c>
      <c r="K41" s="103">
        <f t="shared" si="8"/>
        <v>0</v>
      </c>
      <c r="L41" s="37" t="str">
        <f>IF(C41&gt;0,I41/C41,"")</f>
        <v/>
      </c>
      <c r="M41" s="106">
        <f t="shared" si="10"/>
        <v>0</v>
      </c>
      <c r="N41" s="30" t="str">
        <f t="shared" si="11"/>
        <v/>
      </c>
    </row>
    <row r="42" spans="2:14" s="26" customFormat="1" ht="13.15" customHeight="1" x14ac:dyDescent="0.2">
      <c r="B42" s="6" t="str">
        <f>IF(ISBLANK('Budget &amp; Revisions'!B31),"",'Budget &amp; Revisions'!B31)</f>
        <v>300 [identify category]</v>
      </c>
      <c r="C42" s="2"/>
      <c r="D42" s="2"/>
      <c r="E42" s="3"/>
      <c r="F42" s="82"/>
      <c r="G42" s="82"/>
      <c r="H42" s="83"/>
      <c r="I42" s="1"/>
      <c r="J42" s="1"/>
      <c r="K42" s="1"/>
      <c r="L42" s="4"/>
      <c r="M42" s="7"/>
      <c r="N42" s="25"/>
    </row>
    <row r="43" spans="2:14" s="26" customFormat="1" ht="10.15" customHeight="1" x14ac:dyDescent="0.2">
      <c r="B43" s="28" t="str">
        <f>IF(ISBLANK('Budget &amp; Revisions'!B32),"",'Budget &amp; Revisions'!B32)</f>
        <v/>
      </c>
      <c r="C43" s="96">
        <f>'Budget &amp; Revisions'!C32</f>
        <v>0</v>
      </c>
      <c r="D43" s="95">
        <f>'Budget &amp; Revisions'!D32</f>
        <v>0</v>
      </c>
      <c r="E43" s="93">
        <f>'Budget &amp; Revisions'!E32</f>
        <v>0</v>
      </c>
      <c r="F43" s="117">
        <v>0</v>
      </c>
      <c r="G43" s="117">
        <v>0</v>
      </c>
      <c r="H43" s="117">
        <v>0</v>
      </c>
      <c r="I43" s="94">
        <f t="shared" ref="I43:I52" si="12">F43</f>
        <v>0</v>
      </c>
      <c r="J43" s="95">
        <f t="shared" ref="J43:J52" si="13">G43</f>
        <v>0</v>
      </c>
      <c r="K43" s="93">
        <f t="shared" ref="K43:K52" si="14">H43</f>
        <v>0</v>
      </c>
      <c r="L43" s="29" t="str">
        <f t="shared" ref="L43:L52" si="15">IF(C43&gt;0,I43/C43,"")</f>
        <v/>
      </c>
      <c r="M43" s="90">
        <f t="shared" ref="M43:M52" si="16">C43-I43</f>
        <v>0</v>
      </c>
      <c r="N43" s="30" t="str">
        <f t="shared" ref="N43:N52" si="17">IF(M43&lt;0, "!", "")</f>
        <v/>
      </c>
    </row>
    <row r="44" spans="2:14" s="26" customFormat="1" ht="10.15" customHeight="1" x14ac:dyDescent="0.2">
      <c r="B44" s="31" t="str">
        <f>IF(ISBLANK('Budget &amp; Revisions'!B33),"",'Budget &amp; Revisions'!B33)</f>
        <v/>
      </c>
      <c r="C44" s="97">
        <f>'Budget &amp; Revisions'!C33</f>
        <v>0</v>
      </c>
      <c r="D44" s="98">
        <f>'Budget &amp; Revisions'!D33</f>
        <v>0</v>
      </c>
      <c r="E44" s="99">
        <f>'Budget &amp; Revisions'!E33</f>
        <v>0</v>
      </c>
      <c r="F44" s="117">
        <v>0</v>
      </c>
      <c r="G44" s="117">
        <v>0</v>
      </c>
      <c r="H44" s="117">
        <v>0</v>
      </c>
      <c r="I44" s="100">
        <f t="shared" si="12"/>
        <v>0</v>
      </c>
      <c r="J44" s="98">
        <f t="shared" si="13"/>
        <v>0</v>
      </c>
      <c r="K44" s="99">
        <f t="shared" si="14"/>
        <v>0</v>
      </c>
      <c r="L44" s="32" t="str">
        <f t="shared" si="15"/>
        <v/>
      </c>
      <c r="M44" s="105">
        <f t="shared" si="16"/>
        <v>0</v>
      </c>
      <c r="N44" s="30" t="str">
        <f t="shared" si="17"/>
        <v/>
      </c>
    </row>
    <row r="45" spans="2:14" s="26" customFormat="1" ht="10.15" customHeight="1" x14ac:dyDescent="0.2">
      <c r="B45" s="31" t="str">
        <f>IF(ISBLANK('Budget &amp; Revisions'!B34),"",'Budget &amp; Revisions'!B34)</f>
        <v/>
      </c>
      <c r="C45" s="97">
        <f>'Budget &amp; Revisions'!C34</f>
        <v>0</v>
      </c>
      <c r="D45" s="98">
        <f>'Budget &amp; Revisions'!D34</f>
        <v>0</v>
      </c>
      <c r="E45" s="99">
        <f>'Budget &amp; Revisions'!E34</f>
        <v>0</v>
      </c>
      <c r="F45" s="117">
        <v>0</v>
      </c>
      <c r="G45" s="117">
        <v>0</v>
      </c>
      <c r="H45" s="117">
        <v>0</v>
      </c>
      <c r="I45" s="100">
        <f t="shared" si="12"/>
        <v>0</v>
      </c>
      <c r="J45" s="98">
        <f t="shared" si="13"/>
        <v>0</v>
      </c>
      <c r="K45" s="99">
        <f t="shared" si="14"/>
        <v>0</v>
      </c>
      <c r="L45" s="32" t="str">
        <f t="shared" si="15"/>
        <v/>
      </c>
      <c r="M45" s="105">
        <f t="shared" si="16"/>
        <v>0</v>
      </c>
      <c r="N45" s="30" t="str">
        <f t="shared" si="17"/>
        <v/>
      </c>
    </row>
    <row r="46" spans="2:14" s="26" customFormat="1" ht="10.15" customHeight="1" x14ac:dyDescent="0.2">
      <c r="B46" s="31" t="str">
        <f>IF(ISBLANK('Budget &amp; Revisions'!B35),"",'Budget &amp; Revisions'!B35)</f>
        <v/>
      </c>
      <c r="C46" s="97">
        <f>'Budget &amp; Revisions'!C35</f>
        <v>0</v>
      </c>
      <c r="D46" s="98">
        <f>'Budget &amp; Revisions'!D35</f>
        <v>0</v>
      </c>
      <c r="E46" s="99">
        <f>'Budget &amp; Revisions'!E35</f>
        <v>0</v>
      </c>
      <c r="F46" s="117">
        <v>0</v>
      </c>
      <c r="G46" s="117">
        <v>0</v>
      </c>
      <c r="H46" s="117">
        <v>0</v>
      </c>
      <c r="I46" s="100">
        <f t="shared" si="12"/>
        <v>0</v>
      </c>
      <c r="J46" s="98">
        <f t="shared" si="13"/>
        <v>0</v>
      </c>
      <c r="K46" s="99">
        <f t="shared" si="14"/>
        <v>0</v>
      </c>
      <c r="L46" s="32" t="str">
        <f t="shared" si="15"/>
        <v/>
      </c>
      <c r="M46" s="105">
        <f t="shared" si="16"/>
        <v>0</v>
      </c>
      <c r="N46" s="30" t="str">
        <f t="shared" si="17"/>
        <v/>
      </c>
    </row>
    <row r="47" spans="2:14" s="26" customFormat="1" ht="10.15" customHeight="1" x14ac:dyDescent="0.2">
      <c r="B47" s="31" t="str">
        <f>IF(ISBLANK('Budget &amp; Revisions'!B36),"",'Budget &amp; Revisions'!B36)</f>
        <v/>
      </c>
      <c r="C47" s="97">
        <f>'Budget &amp; Revisions'!C36</f>
        <v>0</v>
      </c>
      <c r="D47" s="98">
        <f>'Budget &amp; Revisions'!D36</f>
        <v>0</v>
      </c>
      <c r="E47" s="99">
        <f>'Budget &amp; Revisions'!E36</f>
        <v>0</v>
      </c>
      <c r="F47" s="117">
        <v>0</v>
      </c>
      <c r="G47" s="117">
        <v>0</v>
      </c>
      <c r="H47" s="117">
        <v>0</v>
      </c>
      <c r="I47" s="100">
        <f t="shared" si="12"/>
        <v>0</v>
      </c>
      <c r="J47" s="98">
        <f t="shared" si="13"/>
        <v>0</v>
      </c>
      <c r="K47" s="99">
        <f t="shared" si="14"/>
        <v>0</v>
      </c>
      <c r="L47" s="32" t="str">
        <f t="shared" si="15"/>
        <v/>
      </c>
      <c r="M47" s="105">
        <f t="shared" si="16"/>
        <v>0</v>
      </c>
      <c r="N47" s="30" t="str">
        <f t="shared" si="17"/>
        <v/>
      </c>
    </row>
    <row r="48" spans="2:14" s="26" customFormat="1" ht="10.15" customHeight="1" x14ac:dyDescent="0.2">
      <c r="B48" s="31" t="str">
        <f>IF(ISBLANK('Budget &amp; Revisions'!B37),"",'Budget &amp; Revisions'!B37)</f>
        <v/>
      </c>
      <c r="C48" s="97">
        <f>'Budget &amp; Revisions'!C37</f>
        <v>0</v>
      </c>
      <c r="D48" s="98">
        <f>'Budget &amp; Revisions'!D37</f>
        <v>0</v>
      </c>
      <c r="E48" s="99">
        <f>'Budget &amp; Revisions'!E37</f>
        <v>0</v>
      </c>
      <c r="F48" s="117">
        <v>0</v>
      </c>
      <c r="G48" s="117">
        <v>0</v>
      </c>
      <c r="H48" s="117">
        <v>0</v>
      </c>
      <c r="I48" s="100">
        <f t="shared" si="12"/>
        <v>0</v>
      </c>
      <c r="J48" s="98">
        <f t="shared" si="13"/>
        <v>0</v>
      </c>
      <c r="K48" s="99">
        <f t="shared" si="14"/>
        <v>0</v>
      </c>
      <c r="L48" s="32" t="str">
        <f t="shared" si="15"/>
        <v/>
      </c>
      <c r="M48" s="105">
        <f t="shared" si="16"/>
        <v>0</v>
      </c>
      <c r="N48" s="30" t="str">
        <f t="shared" si="17"/>
        <v/>
      </c>
    </row>
    <row r="49" spans="2:14" s="26" customFormat="1" ht="10.15" customHeight="1" x14ac:dyDescent="0.2">
      <c r="B49" s="31" t="str">
        <f>IF(ISBLANK('Budget &amp; Revisions'!B38),"",'Budget &amp; Revisions'!B38)</f>
        <v/>
      </c>
      <c r="C49" s="97">
        <f>'Budget &amp; Revisions'!C38</f>
        <v>0</v>
      </c>
      <c r="D49" s="98">
        <f>'Budget &amp; Revisions'!D38</f>
        <v>0</v>
      </c>
      <c r="E49" s="99">
        <f>'Budget &amp; Revisions'!E38</f>
        <v>0</v>
      </c>
      <c r="F49" s="117">
        <v>0</v>
      </c>
      <c r="G49" s="117">
        <v>0</v>
      </c>
      <c r="H49" s="117">
        <v>0</v>
      </c>
      <c r="I49" s="100">
        <f t="shared" si="12"/>
        <v>0</v>
      </c>
      <c r="J49" s="98">
        <f t="shared" si="13"/>
        <v>0</v>
      </c>
      <c r="K49" s="99">
        <f t="shared" si="14"/>
        <v>0</v>
      </c>
      <c r="L49" s="32" t="str">
        <f t="shared" si="15"/>
        <v/>
      </c>
      <c r="M49" s="105">
        <f t="shared" si="16"/>
        <v>0</v>
      </c>
      <c r="N49" s="30" t="str">
        <f t="shared" si="17"/>
        <v/>
      </c>
    </row>
    <row r="50" spans="2:14" s="26" customFormat="1" ht="10.15" customHeight="1" x14ac:dyDescent="0.2">
      <c r="B50" s="31" t="str">
        <f>IF(ISBLANK('Budget &amp; Revisions'!B39),"",'Budget &amp; Revisions'!B39)</f>
        <v/>
      </c>
      <c r="C50" s="97">
        <f>'Budget &amp; Revisions'!C39</f>
        <v>0</v>
      </c>
      <c r="D50" s="98">
        <f>'Budget &amp; Revisions'!D39</f>
        <v>0</v>
      </c>
      <c r="E50" s="99">
        <f>'Budget &amp; Revisions'!E39</f>
        <v>0</v>
      </c>
      <c r="F50" s="117">
        <v>0</v>
      </c>
      <c r="G50" s="117">
        <v>0</v>
      </c>
      <c r="H50" s="117">
        <v>0</v>
      </c>
      <c r="I50" s="100">
        <f t="shared" si="12"/>
        <v>0</v>
      </c>
      <c r="J50" s="98">
        <f t="shared" si="13"/>
        <v>0</v>
      </c>
      <c r="K50" s="99">
        <f t="shared" si="14"/>
        <v>0</v>
      </c>
      <c r="L50" s="32" t="str">
        <f t="shared" si="15"/>
        <v/>
      </c>
      <c r="M50" s="105">
        <f t="shared" si="16"/>
        <v>0</v>
      </c>
      <c r="N50" s="30" t="str">
        <f t="shared" si="17"/>
        <v/>
      </c>
    </row>
    <row r="51" spans="2:14" s="26" customFormat="1" ht="10.15" customHeight="1" x14ac:dyDescent="0.2">
      <c r="B51" s="31" t="str">
        <f>IF(ISBLANK('Budget &amp; Revisions'!B40),"",'Budget &amp; Revisions'!B40)</f>
        <v/>
      </c>
      <c r="C51" s="97">
        <f>'Budget &amp; Revisions'!C40</f>
        <v>0</v>
      </c>
      <c r="D51" s="98">
        <f>'Budget &amp; Revisions'!D40</f>
        <v>0</v>
      </c>
      <c r="E51" s="99">
        <f>'Budget &amp; Revisions'!E40</f>
        <v>0</v>
      </c>
      <c r="F51" s="117">
        <v>0</v>
      </c>
      <c r="G51" s="117">
        <v>0</v>
      </c>
      <c r="H51" s="117">
        <v>0</v>
      </c>
      <c r="I51" s="100">
        <f t="shared" si="12"/>
        <v>0</v>
      </c>
      <c r="J51" s="98">
        <f t="shared" si="13"/>
        <v>0</v>
      </c>
      <c r="K51" s="99">
        <f t="shared" si="14"/>
        <v>0</v>
      </c>
      <c r="L51" s="32" t="str">
        <f t="shared" si="15"/>
        <v/>
      </c>
      <c r="M51" s="105">
        <f t="shared" si="16"/>
        <v>0</v>
      </c>
      <c r="N51" s="30" t="str">
        <f t="shared" si="17"/>
        <v/>
      </c>
    </row>
    <row r="52" spans="2:14" s="26" customFormat="1" ht="10.15" customHeight="1" x14ac:dyDescent="0.2">
      <c r="B52" s="33" t="str">
        <f>IF(ISBLANK('Budget &amp; Revisions'!B41),"",'Budget &amp; Revisions'!B41)</f>
        <v/>
      </c>
      <c r="C52" s="101">
        <f>'Budget &amp; Revisions'!C41</f>
        <v>0</v>
      </c>
      <c r="D52" s="102">
        <f>'Budget &amp; Revisions'!D41</f>
        <v>0</v>
      </c>
      <c r="E52" s="103">
        <f>'Budget &amp; Revisions'!E41</f>
        <v>0</v>
      </c>
      <c r="F52" s="117">
        <v>0</v>
      </c>
      <c r="G52" s="117">
        <v>0</v>
      </c>
      <c r="H52" s="117">
        <v>0</v>
      </c>
      <c r="I52" s="104">
        <f t="shared" si="12"/>
        <v>0</v>
      </c>
      <c r="J52" s="102">
        <f t="shared" si="13"/>
        <v>0</v>
      </c>
      <c r="K52" s="103">
        <f t="shared" si="14"/>
        <v>0</v>
      </c>
      <c r="L52" s="37" t="str">
        <f t="shared" si="15"/>
        <v/>
      </c>
      <c r="M52" s="106">
        <f t="shared" si="16"/>
        <v>0</v>
      </c>
      <c r="N52" s="30" t="str">
        <f t="shared" si="17"/>
        <v/>
      </c>
    </row>
    <row r="53" spans="2:14" s="40" customFormat="1" ht="13.15" customHeight="1" x14ac:dyDescent="0.2">
      <c r="B53" s="6" t="str">
        <f>IF(ISBLANK('Budget &amp; Revisions'!B42),"",'Budget &amp; Revisions'!B42)</f>
        <v>400  [identify category]</v>
      </c>
      <c r="C53" s="2"/>
      <c r="D53" s="2"/>
      <c r="E53" s="3"/>
      <c r="F53" s="82"/>
      <c r="G53" s="82"/>
      <c r="H53" s="83"/>
      <c r="I53" s="1"/>
      <c r="J53" s="1"/>
      <c r="K53" s="1"/>
      <c r="L53" s="4"/>
      <c r="M53" s="7"/>
      <c r="N53" s="25"/>
    </row>
    <row r="54" spans="2:14" s="26" customFormat="1" ht="10.15" customHeight="1" x14ac:dyDescent="0.2">
      <c r="B54" s="28" t="str">
        <f>IF(ISBLANK('Budget &amp; Revisions'!B43),"",'Budget &amp; Revisions'!B43)</f>
        <v/>
      </c>
      <c r="C54" s="96">
        <f>'Budget &amp; Revisions'!C43</f>
        <v>0</v>
      </c>
      <c r="D54" s="95">
        <f>'Budget &amp; Revisions'!D43</f>
        <v>0</v>
      </c>
      <c r="E54" s="93">
        <f>'Budget &amp; Revisions'!E43</f>
        <v>0</v>
      </c>
      <c r="F54" s="117">
        <v>0</v>
      </c>
      <c r="G54" s="117">
        <v>0</v>
      </c>
      <c r="H54" s="117">
        <v>0</v>
      </c>
      <c r="I54" s="94">
        <f t="shared" ref="I54:I63" si="18">F54</f>
        <v>0</v>
      </c>
      <c r="J54" s="95">
        <f t="shared" ref="J54:J63" si="19">G54</f>
        <v>0</v>
      </c>
      <c r="K54" s="93">
        <f t="shared" ref="K54:K63" si="20">H54</f>
        <v>0</v>
      </c>
      <c r="L54" s="29" t="str">
        <f t="shared" ref="L54:L62" si="21">IF(C54&gt;0,I54/C54,"")</f>
        <v/>
      </c>
      <c r="M54" s="90">
        <f t="shared" ref="M54:M63" si="22">C54-I54</f>
        <v>0</v>
      </c>
      <c r="N54" s="30" t="str">
        <f t="shared" ref="N54:N63" si="23">IF(M54&lt;0, "!", "")</f>
        <v/>
      </c>
    </row>
    <row r="55" spans="2:14" s="26" customFormat="1" ht="10.15" customHeight="1" x14ac:dyDescent="0.2">
      <c r="B55" s="31" t="str">
        <f>IF(ISBLANK('Budget &amp; Revisions'!B44),"",'Budget &amp; Revisions'!B44)</f>
        <v/>
      </c>
      <c r="C55" s="97">
        <f>'Budget &amp; Revisions'!C44</f>
        <v>0</v>
      </c>
      <c r="D55" s="98">
        <f>'Budget &amp; Revisions'!D44</f>
        <v>0</v>
      </c>
      <c r="E55" s="99">
        <f>'Budget &amp; Revisions'!E44</f>
        <v>0</v>
      </c>
      <c r="F55" s="117">
        <v>0</v>
      </c>
      <c r="G55" s="117">
        <v>0</v>
      </c>
      <c r="H55" s="117">
        <v>0</v>
      </c>
      <c r="I55" s="100">
        <f t="shared" si="18"/>
        <v>0</v>
      </c>
      <c r="J55" s="98">
        <f t="shared" si="19"/>
        <v>0</v>
      </c>
      <c r="K55" s="99">
        <f t="shared" si="20"/>
        <v>0</v>
      </c>
      <c r="L55" s="32" t="str">
        <f t="shared" si="21"/>
        <v/>
      </c>
      <c r="M55" s="105">
        <f t="shared" si="22"/>
        <v>0</v>
      </c>
      <c r="N55" s="30" t="str">
        <f t="shared" si="23"/>
        <v/>
      </c>
    </row>
    <row r="56" spans="2:14" s="26" customFormat="1" ht="10.15" customHeight="1" x14ac:dyDescent="0.2">
      <c r="B56" s="31" t="str">
        <f>IF(ISBLANK('Budget &amp; Revisions'!B45),"",'Budget &amp; Revisions'!B45)</f>
        <v/>
      </c>
      <c r="C56" s="97">
        <f>'Budget &amp; Revisions'!C45</f>
        <v>0</v>
      </c>
      <c r="D56" s="98">
        <f>'Budget &amp; Revisions'!D45</f>
        <v>0</v>
      </c>
      <c r="E56" s="99">
        <f>'Budget &amp; Revisions'!E45</f>
        <v>0</v>
      </c>
      <c r="F56" s="117">
        <v>0</v>
      </c>
      <c r="G56" s="117">
        <v>0</v>
      </c>
      <c r="H56" s="117">
        <v>0</v>
      </c>
      <c r="I56" s="100">
        <f t="shared" si="18"/>
        <v>0</v>
      </c>
      <c r="J56" s="98">
        <f t="shared" si="19"/>
        <v>0</v>
      </c>
      <c r="K56" s="99">
        <f t="shared" si="20"/>
        <v>0</v>
      </c>
      <c r="L56" s="32" t="str">
        <f t="shared" si="21"/>
        <v/>
      </c>
      <c r="M56" s="105">
        <f t="shared" si="22"/>
        <v>0</v>
      </c>
      <c r="N56" s="30" t="str">
        <f t="shared" si="23"/>
        <v/>
      </c>
    </row>
    <row r="57" spans="2:14" s="26" customFormat="1" ht="10.15" customHeight="1" x14ac:dyDescent="0.2">
      <c r="B57" s="31" t="str">
        <f>IF(ISBLANK('Budget &amp; Revisions'!B46),"",'Budget &amp; Revisions'!B46)</f>
        <v/>
      </c>
      <c r="C57" s="97">
        <f>'Budget &amp; Revisions'!C46</f>
        <v>0</v>
      </c>
      <c r="D57" s="98">
        <f>'Budget &amp; Revisions'!D46</f>
        <v>0</v>
      </c>
      <c r="E57" s="99">
        <f>'Budget &amp; Revisions'!E46</f>
        <v>0</v>
      </c>
      <c r="F57" s="117">
        <v>0</v>
      </c>
      <c r="G57" s="117">
        <v>0</v>
      </c>
      <c r="H57" s="117">
        <v>0</v>
      </c>
      <c r="I57" s="100">
        <f t="shared" si="18"/>
        <v>0</v>
      </c>
      <c r="J57" s="98">
        <f t="shared" si="19"/>
        <v>0</v>
      </c>
      <c r="K57" s="99">
        <f t="shared" si="20"/>
        <v>0</v>
      </c>
      <c r="L57" s="32" t="str">
        <f t="shared" si="21"/>
        <v/>
      </c>
      <c r="M57" s="105">
        <f t="shared" si="22"/>
        <v>0</v>
      </c>
      <c r="N57" s="30" t="str">
        <f t="shared" si="23"/>
        <v/>
      </c>
    </row>
    <row r="58" spans="2:14" s="26" customFormat="1" ht="10.15" customHeight="1" x14ac:dyDescent="0.2">
      <c r="B58" s="31" t="str">
        <f>IF(ISBLANK('Budget &amp; Revisions'!B47),"",'Budget &amp; Revisions'!B47)</f>
        <v/>
      </c>
      <c r="C58" s="97">
        <f>'Budget &amp; Revisions'!C47</f>
        <v>0</v>
      </c>
      <c r="D58" s="98">
        <f>'Budget &amp; Revisions'!D47</f>
        <v>0</v>
      </c>
      <c r="E58" s="99">
        <f>'Budget &amp; Revisions'!E47</f>
        <v>0</v>
      </c>
      <c r="F58" s="117">
        <v>0</v>
      </c>
      <c r="G58" s="117">
        <v>0</v>
      </c>
      <c r="H58" s="117">
        <v>0</v>
      </c>
      <c r="I58" s="100">
        <f t="shared" si="18"/>
        <v>0</v>
      </c>
      <c r="J58" s="98">
        <f t="shared" si="19"/>
        <v>0</v>
      </c>
      <c r="K58" s="99">
        <f t="shared" si="20"/>
        <v>0</v>
      </c>
      <c r="L58" s="32" t="str">
        <f t="shared" si="21"/>
        <v/>
      </c>
      <c r="M58" s="105">
        <f t="shared" si="22"/>
        <v>0</v>
      </c>
      <c r="N58" s="30" t="str">
        <f t="shared" si="23"/>
        <v/>
      </c>
    </row>
    <row r="59" spans="2:14" s="26" customFormat="1" ht="10.15" customHeight="1" x14ac:dyDescent="0.2">
      <c r="B59" s="31" t="str">
        <f>IF(ISBLANK('Budget &amp; Revisions'!B48),"",'Budget &amp; Revisions'!B48)</f>
        <v/>
      </c>
      <c r="C59" s="97">
        <f>'Budget &amp; Revisions'!C48</f>
        <v>0</v>
      </c>
      <c r="D59" s="98">
        <f>'Budget &amp; Revisions'!D48</f>
        <v>0</v>
      </c>
      <c r="E59" s="99">
        <f>'Budget &amp; Revisions'!E48</f>
        <v>0</v>
      </c>
      <c r="F59" s="117">
        <v>0</v>
      </c>
      <c r="G59" s="117">
        <v>0</v>
      </c>
      <c r="H59" s="117">
        <v>0</v>
      </c>
      <c r="I59" s="100">
        <f t="shared" si="18"/>
        <v>0</v>
      </c>
      <c r="J59" s="98">
        <f t="shared" si="19"/>
        <v>0</v>
      </c>
      <c r="K59" s="99">
        <f t="shared" si="20"/>
        <v>0</v>
      </c>
      <c r="L59" s="32" t="str">
        <f t="shared" si="21"/>
        <v/>
      </c>
      <c r="M59" s="105">
        <f t="shared" si="22"/>
        <v>0</v>
      </c>
      <c r="N59" s="30" t="str">
        <f t="shared" si="23"/>
        <v/>
      </c>
    </row>
    <row r="60" spans="2:14" s="26" customFormat="1" ht="10.15" customHeight="1" x14ac:dyDescent="0.2">
      <c r="B60" s="31" t="str">
        <f>IF(ISBLANK('Budget &amp; Revisions'!B49),"",'Budget &amp; Revisions'!B49)</f>
        <v/>
      </c>
      <c r="C60" s="97">
        <f>'Budget &amp; Revisions'!C49</f>
        <v>0</v>
      </c>
      <c r="D60" s="98">
        <f>'Budget &amp; Revisions'!D49</f>
        <v>0</v>
      </c>
      <c r="E60" s="99">
        <f>'Budget &amp; Revisions'!E49</f>
        <v>0</v>
      </c>
      <c r="F60" s="117">
        <v>0</v>
      </c>
      <c r="G60" s="117">
        <v>0</v>
      </c>
      <c r="H60" s="117">
        <v>0</v>
      </c>
      <c r="I60" s="100">
        <f t="shared" si="18"/>
        <v>0</v>
      </c>
      <c r="J60" s="98">
        <f t="shared" si="19"/>
        <v>0</v>
      </c>
      <c r="K60" s="99">
        <f t="shared" si="20"/>
        <v>0</v>
      </c>
      <c r="L60" s="32" t="str">
        <f t="shared" si="21"/>
        <v/>
      </c>
      <c r="M60" s="105">
        <f t="shared" si="22"/>
        <v>0</v>
      </c>
      <c r="N60" s="30" t="str">
        <f t="shared" si="23"/>
        <v/>
      </c>
    </row>
    <row r="61" spans="2:14" s="26" customFormat="1" ht="10.15" customHeight="1" x14ac:dyDescent="0.2">
      <c r="B61" s="31" t="str">
        <f>IF(ISBLANK('Budget &amp; Revisions'!B50),"",'Budget &amp; Revisions'!B50)</f>
        <v/>
      </c>
      <c r="C61" s="97">
        <f>'Budget &amp; Revisions'!C50</f>
        <v>0</v>
      </c>
      <c r="D61" s="98">
        <f>'Budget &amp; Revisions'!D50</f>
        <v>0</v>
      </c>
      <c r="E61" s="99">
        <f>'Budget &amp; Revisions'!E50</f>
        <v>0</v>
      </c>
      <c r="F61" s="117">
        <v>0</v>
      </c>
      <c r="G61" s="117">
        <v>0</v>
      </c>
      <c r="H61" s="117">
        <v>0</v>
      </c>
      <c r="I61" s="100">
        <f t="shared" si="18"/>
        <v>0</v>
      </c>
      <c r="J61" s="98">
        <f t="shared" si="19"/>
        <v>0</v>
      </c>
      <c r="K61" s="99">
        <f t="shared" si="20"/>
        <v>0</v>
      </c>
      <c r="L61" s="32" t="str">
        <f t="shared" si="21"/>
        <v/>
      </c>
      <c r="M61" s="105">
        <f t="shared" si="22"/>
        <v>0</v>
      </c>
      <c r="N61" s="30" t="str">
        <f t="shared" si="23"/>
        <v/>
      </c>
    </row>
    <row r="62" spans="2:14" s="26" customFormat="1" ht="10.15" customHeight="1" x14ac:dyDescent="0.2">
      <c r="B62" s="31" t="str">
        <f>IF(ISBLANK('Budget &amp; Revisions'!B51),"",'Budget &amp; Revisions'!B51)</f>
        <v/>
      </c>
      <c r="C62" s="97">
        <f>'Budget &amp; Revisions'!C51</f>
        <v>0</v>
      </c>
      <c r="D62" s="98">
        <f>'Budget &amp; Revisions'!D51</f>
        <v>0</v>
      </c>
      <c r="E62" s="99">
        <f>'Budget &amp; Revisions'!E51</f>
        <v>0</v>
      </c>
      <c r="F62" s="117">
        <v>0</v>
      </c>
      <c r="G62" s="117">
        <v>0</v>
      </c>
      <c r="H62" s="117">
        <v>0</v>
      </c>
      <c r="I62" s="100">
        <f t="shared" si="18"/>
        <v>0</v>
      </c>
      <c r="J62" s="98">
        <f t="shared" si="19"/>
        <v>0</v>
      </c>
      <c r="K62" s="99">
        <f t="shared" si="20"/>
        <v>0</v>
      </c>
      <c r="L62" s="32" t="str">
        <f t="shared" si="21"/>
        <v/>
      </c>
      <c r="M62" s="105">
        <f t="shared" si="22"/>
        <v>0</v>
      </c>
      <c r="N62" s="30" t="str">
        <f t="shared" si="23"/>
        <v/>
      </c>
    </row>
    <row r="63" spans="2:14" s="26" customFormat="1" ht="10.15" customHeight="1" x14ac:dyDescent="0.2">
      <c r="B63" s="33" t="str">
        <f>IF(ISBLANK('Budget &amp; Revisions'!B52),"",'Budget &amp; Revisions'!B52)</f>
        <v/>
      </c>
      <c r="C63" s="101">
        <f>'Budget &amp; Revisions'!C52</f>
        <v>0</v>
      </c>
      <c r="D63" s="102">
        <f>'Budget &amp; Revisions'!D52</f>
        <v>0</v>
      </c>
      <c r="E63" s="103">
        <f>'Budget &amp; Revisions'!E52</f>
        <v>0</v>
      </c>
      <c r="F63" s="117">
        <v>0</v>
      </c>
      <c r="G63" s="117">
        <v>0</v>
      </c>
      <c r="H63" s="117">
        <v>0</v>
      </c>
      <c r="I63" s="104">
        <f t="shared" si="18"/>
        <v>0</v>
      </c>
      <c r="J63" s="102">
        <f t="shared" si="19"/>
        <v>0</v>
      </c>
      <c r="K63" s="103">
        <f t="shared" si="20"/>
        <v>0</v>
      </c>
      <c r="L63" s="37" t="str">
        <f>IF(C63&gt;0,I63/C63,"")</f>
        <v/>
      </c>
      <c r="M63" s="106">
        <f t="shared" si="22"/>
        <v>0</v>
      </c>
      <c r="N63" s="30" t="str">
        <f t="shared" si="23"/>
        <v/>
      </c>
    </row>
    <row r="64" spans="2:14" s="26" customFormat="1" ht="13.15" customHeight="1" x14ac:dyDescent="0.2">
      <c r="B64" s="6" t="str">
        <f>IF(ISBLANK('Budget &amp; Revisions'!B53),"",'Budget &amp; Revisions'!B53)</f>
        <v>500  [identify category]</v>
      </c>
      <c r="C64" s="2"/>
      <c r="D64" s="2"/>
      <c r="E64" s="3"/>
      <c r="F64" s="82"/>
      <c r="G64" s="82"/>
      <c r="H64" s="83"/>
      <c r="I64" s="1"/>
      <c r="J64" s="1"/>
      <c r="K64" s="1"/>
      <c r="L64" s="4"/>
      <c r="M64" s="7"/>
      <c r="N64" s="25"/>
    </row>
    <row r="65" spans="2:14" s="26" customFormat="1" ht="10.15" customHeight="1" x14ac:dyDescent="0.2">
      <c r="B65" s="28" t="str">
        <f>IF(ISBLANK('Budget &amp; Revisions'!B54),"",'Budget &amp; Revisions'!B54)</f>
        <v/>
      </c>
      <c r="C65" s="96">
        <f>'Budget &amp; Revisions'!C54</f>
        <v>0</v>
      </c>
      <c r="D65" s="95">
        <f>'Budget &amp; Revisions'!D54</f>
        <v>0</v>
      </c>
      <c r="E65" s="93">
        <f>'Budget &amp; Revisions'!E54</f>
        <v>0</v>
      </c>
      <c r="F65" s="117">
        <v>0</v>
      </c>
      <c r="G65" s="117">
        <v>0</v>
      </c>
      <c r="H65" s="117">
        <v>0</v>
      </c>
      <c r="I65" s="94">
        <f t="shared" ref="I65:I74" si="24">F65</f>
        <v>0</v>
      </c>
      <c r="J65" s="95">
        <f t="shared" ref="J65:J74" si="25">G65</f>
        <v>0</v>
      </c>
      <c r="K65" s="93">
        <f t="shared" ref="K65:K74" si="26">H65</f>
        <v>0</v>
      </c>
      <c r="L65" s="29" t="str">
        <f t="shared" ref="L65:L74" si="27">IF(C65&gt;0,I65/C65,"")</f>
        <v/>
      </c>
      <c r="M65" s="90">
        <f t="shared" ref="M65:M74" si="28">C65-I65</f>
        <v>0</v>
      </c>
      <c r="N65" s="30" t="str">
        <f t="shared" ref="N65:N74" si="29">IF(M65&lt;0, "!", "")</f>
        <v/>
      </c>
    </row>
    <row r="66" spans="2:14" s="26" customFormat="1" ht="10.15" customHeight="1" x14ac:dyDescent="0.2">
      <c r="B66" s="31" t="str">
        <f>IF(ISBLANK('Budget &amp; Revisions'!B55),"",'Budget &amp; Revisions'!B55)</f>
        <v/>
      </c>
      <c r="C66" s="97">
        <f>'Budget &amp; Revisions'!C55</f>
        <v>0</v>
      </c>
      <c r="D66" s="98">
        <f>'Budget &amp; Revisions'!D55</f>
        <v>0</v>
      </c>
      <c r="E66" s="99">
        <f>'Budget &amp; Revisions'!E55</f>
        <v>0</v>
      </c>
      <c r="F66" s="117">
        <v>0</v>
      </c>
      <c r="G66" s="117">
        <v>0</v>
      </c>
      <c r="H66" s="117">
        <v>0</v>
      </c>
      <c r="I66" s="100">
        <f t="shared" si="24"/>
        <v>0</v>
      </c>
      <c r="J66" s="98">
        <f t="shared" si="25"/>
        <v>0</v>
      </c>
      <c r="K66" s="99">
        <f t="shared" si="26"/>
        <v>0</v>
      </c>
      <c r="L66" s="32" t="str">
        <f t="shared" si="27"/>
        <v/>
      </c>
      <c r="M66" s="105">
        <f t="shared" si="28"/>
        <v>0</v>
      </c>
      <c r="N66" s="30" t="str">
        <f t="shared" si="29"/>
        <v/>
      </c>
    </row>
    <row r="67" spans="2:14" s="26" customFormat="1" ht="10.15" customHeight="1" x14ac:dyDescent="0.2">
      <c r="B67" s="31" t="str">
        <f>IF(ISBLANK('Budget &amp; Revisions'!B56),"",'Budget &amp; Revisions'!B56)</f>
        <v/>
      </c>
      <c r="C67" s="97">
        <f>'Budget &amp; Revisions'!C56</f>
        <v>0</v>
      </c>
      <c r="D67" s="98">
        <f>'Budget &amp; Revisions'!D56</f>
        <v>0</v>
      </c>
      <c r="E67" s="99">
        <f>'Budget &amp; Revisions'!E56</f>
        <v>0</v>
      </c>
      <c r="F67" s="117">
        <v>0</v>
      </c>
      <c r="G67" s="117">
        <v>0</v>
      </c>
      <c r="H67" s="117">
        <v>0</v>
      </c>
      <c r="I67" s="100">
        <f t="shared" si="24"/>
        <v>0</v>
      </c>
      <c r="J67" s="98">
        <f t="shared" si="25"/>
        <v>0</v>
      </c>
      <c r="K67" s="99">
        <f t="shared" si="26"/>
        <v>0</v>
      </c>
      <c r="L67" s="32" t="str">
        <f t="shared" si="27"/>
        <v/>
      </c>
      <c r="M67" s="105">
        <f t="shared" si="28"/>
        <v>0</v>
      </c>
      <c r="N67" s="30" t="str">
        <f t="shared" si="29"/>
        <v/>
      </c>
    </row>
    <row r="68" spans="2:14" s="26" customFormat="1" ht="10.15" customHeight="1" x14ac:dyDescent="0.2">
      <c r="B68" s="31" t="str">
        <f>IF(ISBLANK('Budget &amp; Revisions'!B57),"",'Budget &amp; Revisions'!B57)</f>
        <v/>
      </c>
      <c r="C68" s="97">
        <f>'Budget &amp; Revisions'!C57</f>
        <v>0</v>
      </c>
      <c r="D68" s="98">
        <f>'Budget &amp; Revisions'!D57</f>
        <v>0</v>
      </c>
      <c r="E68" s="99">
        <f>'Budget &amp; Revisions'!E57</f>
        <v>0</v>
      </c>
      <c r="F68" s="117">
        <v>0</v>
      </c>
      <c r="G68" s="117">
        <v>0</v>
      </c>
      <c r="H68" s="117">
        <v>0</v>
      </c>
      <c r="I68" s="100">
        <f t="shared" si="24"/>
        <v>0</v>
      </c>
      <c r="J68" s="98">
        <f t="shared" si="25"/>
        <v>0</v>
      </c>
      <c r="K68" s="99">
        <f t="shared" si="26"/>
        <v>0</v>
      </c>
      <c r="L68" s="32" t="str">
        <f t="shared" si="27"/>
        <v/>
      </c>
      <c r="M68" s="105">
        <f t="shared" si="28"/>
        <v>0</v>
      </c>
      <c r="N68" s="30" t="str">
        <f t="shared" si="29"/>
        <v/>
      </c>
    </row>
    <row r="69" spans="2:14" s="26" customFormat="1" ht="10.15" customHeight="1" x14ac:dyDescent="0.2">
      <c r="B69" s="31" t="str">
        <f>IF(ISBLANK('Budget &amp; Revisions'!B58),"",'Budget &amp; Revisions'!B58)</f>
        <v/>
      </c>
      <c r="C69" s="97">
        <f>'Budget &amp; Revisions'!C58</f>
        <v>0</v>
      </c>
      <c r="D69" s="98">
        <f>'Budget &amp; Revisions'!D58</f>
        <v>0</v>
      </c>
      <c r="E69" s="99">
        <f>'Budget &amp; Revisions'!E58</f>
        <v>0</v>
      </c>
      <c r="F69" s="117">
        <v>0</v>
      </c>
      <c r="G69" s="117">
        <v>0</v>
      </c>
      <c r="H69" s="117">
        <v>0</v>
      </c>
      <c r="I69" s="100">
        <f t="shared" si="24"/>
        <v>0</v>
      </c>
      <c r="J69" s="98">
        <f t="shared" si="25"/>
        <v>0</v>
      </c>
      <c r="K69" s="99">
        <f t="shared" si="26"/>
        <v>0</v>
      </c>
      <c r="L69" s="32" t="str">
        <f t="shared" si="27"/>
        <v/>
      </c>
      <c r="M69" s="105">
        <f t="shared" si="28"/>
        <v>0</v>
      </c>
      <c r="N69" s="30" t="str">
        <f t="shared" si="29"/>
        <v/>
      </c>
    </row>
    <row r="70" spans="2:14" s="26" customFormat="1" ht="10.15" customHeight="1" x14ac:dyDescent="0.2">
      <c r="B70" s="31" t="str">
        <f>IF(ISBLANK('Budget &amp; Revisions'!B59),"",'Budget &amp; Revisions'!B59)</f>
        <v/>
      </c>
      <c r="C70" s="97">
        <f>'Budget &amp; Revisions'!C59</f>
        <v>0</v>
      </c>
      <c r="D70" s="98">
        <f>'Budget &amp; Revisions'!D59</f>
        <v>0</v>
      </c>
      <c r="E70" s="99">
        <f>'Budget &amp; Revisions'!E59</f>
        <v>0</v>
      </c>
      <c r="F70" s="117">
        <v>0</v>
      </c>
      <c r="G70" s="117">
        <v>0</v>
      </c>
      <c r="H70" s="117">
        <v>0</v>
      </c>
      <c r="I70" s="100">
        <f t="shared" si="24"/>
        <v>0</v>
      </c>
      <c r="J70" s="98">
        <f t="shared" si="25"/>
        <v>0</v>
      </c>
      <c r="K70" s="99">
        <f t="shared" si="26"/>
        <v>0</v>
      </c>
      <c r="L70" s="32" t="str">
        <f t="shared" si="27"/>
        <v/>
      </c>
      <c r="M70" s="105">
        <f t="shared" si="28"/>
        <v>0</v>
      </c>
      <c r="N70" s="30" t="str">
        <f t="shared" si="29"/>
        <v/>
      </c>
    </row>
    <row r="71" spans="2:14" s="26" customFormat="1" ht="10.15" customHeight="1" x14ac:dyDescent="0.2">
      <c r="B71" s="31" t="str">
        <f>IF(ISBLANK('Budget &amp; Revisions'!B60),"",'Budget &amp; Revisions'!B60)</f>
        <v/>
      </c>
      <c r="C71" s="97">
        <f>'Budget &amp; Revisions'!C60</f>
        <v>0</v>
      </c>
      <c r="D71" s="98">
        <f>'Budget &amp; Revisions'!D60</f>
        <v>0</v>
      </c>
      <c r="E71" s="99">
        <f>'Budget &amp; Revisions'!E60</f>
        <v>0</v>
      </c>
      <c r="F71" s="117">
        <v>0</v>
      </c>
      <c r="G71" s="117">
        <v>0</v>
      </c>
      <c r="H71" s="117">
        <v>0</v>
      </c>
      <c r="I71" s="100">
        <f t="shared" si="24"/>
        <v>0</v>
      </c>
      <c r="J71" s="98">
        <f t="shared" si="25"/>
        <v>0</v>
      </c>
      <c r="K71" s="99">
        <f t="shared" si="26"/>
        <v>0</v>
      </c>
      <c r="L71" s="32" t="str">
        <f t="shared" si="27"/>
        <v/>
      </c>
      <c r="M71" s="105">
        <f t="shared" si="28"/>
        <v>0</v>
      </c>
      <c r="N71" s="30" t="str">
        <f t="shared" si="29"/>
        <v/>
      </c>
    </row>
    <row r="72" spans="2:14" s="26" customFormat="1" ht="10.15" customHeight="1" x14ac:dyDescent="0.2">
      <c r="B72" s="31" t="str">
        <f>IF(ISBLANK('Budget &amp; Revisions'!B61),"",'Budget &amp; Revisions'!B61)</f>
        <v/>
      </c>
      <c r="C72" s="97">
        <f>'Budget &amp; Revisions'!C61</f>
        <v>0</v>
      </c>
      <c r="D72" s="98">
        <f>'Budget &amp; Revisions'!D61</f>
        <v>0</v>
      </c>
      <c r="E72" s="99">
        <f>'Budget &amp; Revisions'!E61</f>
        <v>0</v>
      </c>
      <c r="F72" s="117">
        <v>0</v>
      </c>
      <c r="G72" s="117">
        <v>0</v>
      </c>
      <c r="H72" s="117">
        <v>0</v>
      </c>
      <c r="I72" s="100">
        <f t="shared" si="24"/>
        <v>0</v>
      </c>
      <c r="J72" s="98">
        <f t="shared" si="25"/>
        <v>0</v>
      </c>
      <c r="K72" s="99">
        <f t="shared" si="26"/>
        <v>0</v>
      </c>
      <c r="L72" s="32" t="str">
        <f t="shared" si="27"/>
        <v/>
      </c>
      <c r="M72" s="105">
        <f t="shared" si="28"/>
        <v>0</v>
      </c>
      <c r="N72" s="30" t="str">
        <f t="shared" si="29"/>
        <v/>
      </c>
    </row>
    <row r="73" spans="2:14" s="26" customFormat="1" ht="10.15" customHeight="1" x14ac:dyDescent="0.2">
      <c r="B73" s="31" t="str">
        <f>IF(ISBLANK('Budget &amp; Revisions'!B62),"",'Budget &amp; Revisions'!B62)</f>
        <v/>
      </c>
      <c r="C73" s="97">
        <f>'Budget &amp; Revisions'!C62</f>
        <v>0</v>
      </c>
      <c r="D73" s="98">
        <f>'Budget &amp; Revisions'!D62</f>
        <v>0</v>
      </c>
      <c r="E73" s="99">
        <f>'Budget &amp; Revisions'!E62</f>
        <v>0</v>
      </c>
      <c r="F73" s="117">
        <v>0</v>
      </c>
      <c r="G73" s="117">
        <v>0</v>
      </c>
      <c r="H73" s="117">
        <v>0</v>
      </c>
      <c r="I73" s="100">
        <f t="shared" si="24"/>
        <v>0</v>
      </c>
      <c r="J73" s="98">
        <f t="shared" si="25"/>
        <v>0</v>
      </c>
      <c r="K73" s="99">
        <f t="shared" si="26"/>
        <v>0</v>
      </c>
      <c r="L73" s="32" t="str">
        <f t="shared" si="27"/>
        <v/>
      </c>
      <c r="M73" s="105">
        <f t="shared" si="28"/>
        <v>0</v>
      </c>
      <c r="N73" s="30" t="str">
        <f t="shared" si="29"/>
        <v/>
      </c>
    </row>
    <row r="74" spans="2:14" s="26" customFormat="1" ht="10.15" customHeight="1" x14ac:dyDescent="0.2">
      <c r="B74" s="33" t="str">
        <f>IF(ISBLANK('Budget &amp; Revisions'!B63),"",'Budget &amp; Revisions'!B63)</f>
        <v/>
      </c>
      <c r="C74" s="101">
        <f>'Budget &amp; Revisions'!C63</f>
        <v>0</v>
      </c>
      <c r="D74" s="102">
        <f>'Budget &amp; Revisions'!D63</f>
        <v>0</v>
      </c>
      <c r="E74" s="103">
        <f>'Budget &amp; Revisions'!E63</f>
        <v>0</v>
      </c>
      <c r="F74" s="117">
        <v>0</v>
      </c>
      <c r="G74" s="117">
        <v>0</v>
      </c>
      <c r="H74" s="117">
        <v>0</v>
      </c>
      <c r="I74" s="104">
        <f t="shared" si="24"/>
        <v>0</v>
      </c>
      <c r="J74" s="102">
        <f t="shared" si="25"/>
        <v>0</v>
      </c>
      <c r="K74" s="103">
        <f t="shared" si="26"/>
        <v>0</v>
      </c>
      <c r="L74" s="37" t="str">
        <f t="shared" si="27"/>
        <v/>
      </c>
      <c r="M74" s="106">
        <f t="shared" si="28"/>
        <v>0</v>
      </c>
      <c r="N74" s="30" t="str">
        <f t="shared" si="29"/>
        <v/>
      </c>
    </row>
    <row r="75" spans="2:14" s="26" customFormat="1" ht="13.15" customHeight="1" x14ac:dyDescent="0.2">
      <c r="B75" s="6" t="str">
        <f>IF(ISBLANK('Budget &amp; Revisions'!B64),"",'Budget &amp; Revisions'!B64)</f>
        <v>600  [identify category]</v>
      </c>
      <c r="C75" s="2"/>
      <c r="D75" s="2"/>
      <c r="E75" s="3"/>
      <c r="F75" s="82"/>
      <c r="G75" s="82"/>
      <c r="H75" s="83"/>
      <c r="I75" s="1"/>
      <c r="J75" s="1"/>
      <c r="K75" s="1"/>
      <c r="L75" s="4"/>
      <c r="M75" s="7"/>
      <c r="N75" s="25"/>
    </row>
    <row r="76" spans="2:14" s="26" customFormat="1" ht="10.15" customHeight="1" x14ac:dyDescent="0.2">
      <c r="B76" s="28" t="str">
        <f>IF(ISBLANK('Budget &amp; Revisions'!B65),"",'Budget &amp; Revisions'!B65)</f>
        <v/>
      </c>
      <c r="C76" s="96">
        <f>'Budget &amp; Revisions'!C65</f>
        <v>0</v>
      </c>
      <c r="D76" s="95">
        <f>'Budget &amp; Revisions'!D65</f>
        <v>0</v>
      </c>
      <c r="E76" s="93">
        <f>'Budget &amp; Revisions'!E65</f>
        <v>0</v>
      </c>
      <c r="F76" s="117">
        <v>0</v>
      </c>
      <c r="G76" s="117">
        <v>0</v>
      </c>
      <c r="H76" s="117">
        <v>0</v>
      </c>
      <c r="I76" s="94">
        <f t="shared" ref="I76:I85" si="30">F76</f>
        <v>0</v>
      </c>
      <c r="J76" s="95">
        <f t="shared" ref="J76:J85" si="31">G76</f>
        <v>0</v>
      </c>
      <c r="K76" s="93">
        <f t="shared" ref="K76:K85" si="32">H76</f>
        <v>0</v>
      </c>
      <c r="L76" s="29" t="str">
        <f t="shared" ref="L76:L85" si="33">IF(C76&gt;0,I76/C76,"")</f>
        <v/>
      </c>
      <c r="M76" s="90">
        <f t="shared" ref="M76:M85" si="34">C76-I76</f>
        <v>0</v>
      </c>
      <c r="N76" s="30" t="str">
        <f t="shared" ref="N76:N85" si="35">IF(M76&lt;0, "!", "")</f>
        <v/>
      </c>
    </row>
    <row r="77" spans="2:14" s="26" customFormat="1" ht="10.15" customHeight="1" x14ac:dyDescent="0.2">
      <c r="B77" s="31" t="str">
        <f>IF(ISBLANK('Budget &amp; Revisions'!B66),"",'Budget &amp; Revisions'!B66)</f>
        <v/>
      </c>
      <c r="C77" s="97">
        <f>'Budget &amp; Revisions'!C66</f>
        <v>0</v>
      </c>
      <c r="D77" s="98">
        <f>'Budget &amp; Revisions'!D66</f>
        <v>0</v>
      </c>
      <c r="E77" s="99">
        <f>'Budget &amp; Revisions'!E66</f>
        <v>0</v>
      </c>
      <c r="F77" s="117">
        <v>0</v>
      </c>
      <c r="G77" s="117">
        <v>0</v>
      </c>
      <c r="H77" s="117">
        <v>0</v>
      </c>
      <c r="I77" s="100">
        <f t="shared" si="30"/>
        <v>0</v>
      </c>
      <c r="J77" s="98">
        <f t="shared" si="31"/>
        <v>0</v>
      </c>
      <c r="K77" s="99">
        <f t="shared" si="32"/>
        <v>0</v>
      </c>
      <c r="L77" s="32" t="str">
        <f t="shared" si="33"/>
        <v/>
      </c>
      <c r="M77" s="105">
        <f t="shared" si="34"/>
        <v>0</v>
      </c>
      <c r="N77" s="30" t="str">
        <f t="shared" si="35"/>
        <v/>
      </c>
    </row>
    <row r="78" spans="2:14" s="26" customFormat="1" ht="10.15" customHeight="1" x14ac:dyDescent="0.2">
      <c r="B78" s="31" t="str">
        <f>IF(ISBLANK('Budget &amp; Revisions'!B67),"",'Budget &amp; Revisions'!B67)</f>
        <v/>
      </c>
      <c r="C78" s="97">
        <f>'Budget &amp; Revisions'!C67</f>
        <v>0</v>
      </c>
      <c r="D78" s="98">
        <f>'Budget &amp; Revisions'!D67</f>
        <v>0</v>
      </c>
      <c r="E78" s="99">
        <f>'Budget &amp; Revisions'!E67</f>
        <v>0</v>
      </c>
      <c r="F78" s="117">
        <v>0</v>
      </c>
      <c r="G78" s="117">
        <v>0</v>
      </c>
      <c r="H78" s="117">
        <v>0</v>
      </c>
      <c r="I78" s="100">
        <f t="shared" si="30"/>
        <v>0</v>
      </c>
      <c r="J78" s="98">
        <f t="shared" si="31"/>
        <v>0</v>
      </c>
      <c r="K78" s="99">
        <f t="shared" si="32"/>
        <v>0</v>
      </c>
      <c r="L78" s="32" t="str">
        <f t="shared" si="33"/>
        <v/>
      </c>
      <c r="M78" s="105">
        <f t="shared" si="34"/>
        <v>0</v>
      </c>
      <c r="N78" s="30" t="str">
        <f t="shared" si="35"/>
        <v/>
      </c>
    </row>
    <row r="79" spans="2:14" s="26" customFormat="1" ht="10.15" customHeight="1" x14ac:dyDescent="0.2">
      <c r="B79" s="31" t="str">
        <f>IF(ISBLANK('Budget &amp; Revisions'!B68),"",'Budget &amp; Revisions'!B68)</f>
        <v/>
      </c>
      <c r="C79" s="97">
        <f>'Budget &amp; Revisions'!C68</f>
        <v>0</v>
      </c>
      <c r="D79" s="98">
        <f>'Budget &amp; Revisions'!D68</f>
        <v>0</v>
      </c>
      <c r="E79" s="99">
        <f>'Budget &amp; Revisions'!E68</f>
        <v>0</v>
      </c>
      <c r="F79" s="117">
        <v>0</v>
      </c>
      <c r="G79" s="117">
        <v>0</v>
      </c>
      <c r="H79" s="117">
        <v>0</v>
      </c>
      <c r="I79" s="100">
        <f t="shared" si="30"/>
        <v>0</v>
      </c>
      <c r="J79" s="98">
        <f t="shared" si="31"/>
        <v>0</v>
      </c>
      <c r="K79" s="99">
        <f t="shared" si="32"/>
        <v>0</v>
      </c>
      <c r="L79" s="32" t="str">
        <f t="shared" si="33"/>
        <v/>
      </c>
      <c r="M79" s="105">
        <f t="shared" si="34"/>
        <v>0</v>
      </c>
      <c r="N79" s="30" t="str">
        <f t="shared" si="35"/>
        <v/>
      </c>
    </row>
    <row r="80" spans="2:14" s="26" customFormat="1" ht="10.15" customHeight="1" x14ac:dyDescent="0.2">
      <c r="B80" s="31" t="str">
        <f>IF(ISBLANK('Budget &amp; Revisions'!B69),"",'Budget &amp; Revisions'!B69)</f>
        <v/>
      </c>
      <c r="C80" s="97">
        <f>'Budget &amp; Revisions'!C69</f>
        <v>0</v>
      </c>
      <c r="D80" s="98">
        <f>'Budget &amp; Revisions'!D69</f>
        <v>0</v>
      </c>
      <c r="E80" s="99">
        <f>'Budget &amp; Revisions'!E69</f>
        <v>0</v>
      </c>
      <c r="F80" s="117">
        <v>0</v>
      </c>
      <c r="G80" s="117">
        <v>0</v>
      </c>
      <c r="H80" s="117">
        <v>0</v>
      </c>
      <c r="I80" s="100">
        <f t="shared" si="30"/>
        <v>0</v>
      </c>
      <c r="J80" s="98">
        <f t="shared" si="31"/>
        <v>0</v>
      </c>
      <c r="K80" s="99">
        <f t="shared" si="32"/>
        <v>0</v>
      </c>
      <c r="L80" s="32" t="str">
        <f t="shared" si="33"/>
        <v/>
      </c>
      <c r="M80" s="105">
        <f t="shared" si="34"/>
        <v>0</v>
      </c>
      <c r="N80" s="30" t="str">
        <f t="shared" si="35"/>
        <v/>
      </c>
    </row>
    <row r="81" spans="2:14" s="26" customFormat="1" ht="10.15" customHeight="1" x14ac:dyDescent="0.2">
      <c r="B81" s="31" t="str">
        <f>IF(ISBLANK('Budget &amp; Revisions'!B70),"",'Budget &amp; Revisions'!B70)</f>
        <v/>
      </c>
      <c r="C81" s="97">
        <f>'Budget &amp; Revisions'!C70</f>
        <v>0</v>
      </c>
      <c r="D81" s="98">
        <f>'Budget &amp; Revisions'!D70</f>
        <v>0</v>
      </c>
      <c r="E81" s="99">
        <f>'Budget &amp; Revisions'!E70</f>
        <v>0</v>
      </c>
      <c r="F81" s="117">
        <v>0</v>
      </c>
      <c r="G81" s="117">
        <v>0</v>
      </c>
      <c r="H81" s="117">
        <v>0</v>
      </c>
      <c r="I81" s="100">
        <f t="shared" si="30"/>
        <v>0</v>
      </c>
      <c r="J81" s="98">
        <f t="shared" si="31"/>
        <v>0</v>
      </c>
      <c r="K81" s="99">
        <f t="shared" si="32"/>
        <v>0</v>
      </c>
      <c r="L81" s="32" t="str">
        <f t="shared" si="33"/>
        <v/>
      </c>
      <c r="M81" s="105">
        <f t="shared" si="34"/>
        <v>0</v>
      </c>
      <c r="N81" s="30" t="str">
        <f t="shared" si="35"/>
        <v/>
      </c>
    </row>
    <row r="82" spans="2:14" s="26" customFormat="1" ht="10.15" customHeight="1" x14ac:dyDescent="0.2">
      <c r="B82" s="31" t="str">
        <f>IF(ISBLANK('Budget &amp; Revisions'!B71),"",'Budget &amp; Revisions'!B71)</f>
        <v/>
      </c>
      <c r="C82" s="97">
        <f>'Budget &amp; Revisions'!C71</f>
        <v>0</v>
      </c>
      <c r="D82" s="98">
        <f>'Budget &amp; Revisions'!D71</f>
        <v>0</v>
      </c>
      <c r="E82" s="99">
        <f>'Budget &amp; Revisions'!E71</f>
        <v>0</v>
      </c>
      <c r="F82" s="117">
        <v>0</v>
      </c>
      <c r="G82" s="117">
        <v>0</v>
      </c>
      <c r="H82" s="117">
        <v>0</v>
      </c>
      <c r="I82" s="100">
        <f t="shared" si="30"/>
        <v>0</v>
      </c>
      <c r="J82" s="98">
        <f t="shared" si="31"/>
        <v>0</v>
      </c>
      <c r="K82" s="99">
        <f t="shared" si="32"/>
        <v>0</v>
      </c>
      <c r="L82" s="32" t="str">
        <f t="shared" si="33"/>
        <v/>
      </c>
      <c r="M82" s="105">
        <f t="shared" si="34"/>
        <v>0</v>
      </c>
      <c r="N82" s="30" t="str">
        <f t="shared" si="35"/>
        <v/>
      </c>
    </row>
    <row r="83" spans="2:14" s="26" customFormat="1" ht="10.15" customHeight="1" x14ac:dyDescent="0.2">
      <c r="B83" s="31" t="str">
        <f>IF(ISBLANK('Budget &amp; Revisions'!B72),"",'Budget &amp; Revisions'!B72)</f>
        <v/>
      </c>
      <c r="C83" s="97">
        <f>'Budget &amp; Revisions'!C72</f>
        <v>0</v>
      </c>
      <c r="D83" s="98">
        <f>'Budget &amp; Revisions'!D72</f>
        <v>0</v>
      </c>
      <c r="E83" s="99">
        <f>'Budget &amp; Revisions'!E72</f>
        <v>0</v>
      </c>
      <c r="F83" s="117">
        <v>0</v>
      </c>
      <c r="G83" s="117">
        <v>0</v>
      </c>
      <c r="H83" s="117">
        <v>0</v>
      </c>
      <c r="I83" s="100">
        <f t="shared" si="30"/>
        <v>0</v>
      </c>
      <c r="J83" s="98">
        <f t="shared" si="31"/>
        <v>0</v>
      </c>
      <c r="K83" s="99">
        <f t="shared" si="32"/>
        <v>0</v>
      </c>
      <c r="L83" s="32" t="str">
        <f t="shared" si="33"/>
        <v/>
      </c>
      <c r="M83" s="105">
        <f t="shared" si="34"/>
        <v>0</v>
      </c>
      <c r="N83" s="30" t="str">
        <f t="shared" si="35"/>
        <v/>
      </c>
    </row>
    <row r="84" spans="2:14" s="26" customFormat="1" ht="10.15" customHeight="1" x14ac:dyDescent="0.2">
      <c r="B84" s="31" t="str">
        <f>IF(ISBLANK('Budget &amp; Revisions'!B73),"",'Budget &amp; Revisions'!B73)</f>
        <v/>
      </c>
      <c r="C84" s="97">
        <f>'Budget &amp; Revisions'!C73</f>
        <v>0</v>
      </c>
      <c r="D84" s="98">
        <f>'Budget &amp; Revisions'!D73</f>
        <v>0</v>
      </c>
      <c r="E84" s="99">
        <f>'Budget &amp; Revisions'!E73</f>
        <v>0</v>
      </c>
      <c r="F84" s="117">
        <v>0</v>
      </c>
      <c r="G84" s="117">
        <v>0</v>
      </c>
      <c r="H84" s="117">
        <v>0</v>
      </c>
      <c r="I84" s="100">
        <f t="shared" si="30"/>
        <v>0</v>
      </c>
      <c r="J84" s="98">
        <f t="shared" si="31"/>
        <v>0</v>
      </c>
      <c r="K84" s="99">
        <f t="shared" si="32"/>
        <v>0</v>
      </c>
      <c r="L84" s="32" t="str">
        <f t="shared" si="33"/>
        <v/>
      </c>
      <c r="M84" s="105">
        <f t="shared" si="34"/>
        <v>0</v>
      </c>
      <c r="N84" s="30" t="str">
        <f t="shared" si="35"/>
        <v/>
      </c>
    </row>
    <row r="85" spans="2:14" s="26" customFormat="1" ht="10.15" customHeight="1" x14ac:dyDescent="0.2">
      <c r="B85" s="33" t="str">
        <f>IF(ISBLANK('Budget &amp; Revisions'!B74),"",'Budget &amp; Revisions'!B74)</f>
        <v/>
      </c>
      <c r="C85" s="101">
        <f>'Budget &amp; Revisions'!C74</f>
        <v>0</v>
      </c>
      <c r="D85" s="102">
        <f>'Budget &amp; Revisions'!D74</f>
        <v>0</v>
      </c>
      <c r="E85" s="103">
        <f>'Budget &amp; Revisions'!E74</f>
        <v>0</v>
      </c>
      <c r="F85" s="117">
        <v>0</v>
      </c>
      <c r="G85" s="117">
        <v>0</v>
      </c>
      <c r="H85" s="117">
        <v>0</v>
      </c>
      <c r="I85" s="104">
        <f t="shared" si="30"/>
        <v>0</v>
      </c>
      <c r="J85" s="102">
        <f t="shared" si="31"/>
        <v>0</v>
      </c>
      <c r="K85" s="103">
        <f t="shared" si="32"/>
        <v>0</v>
      </c>
      <c r="L85" s="37" t="str">
        <f t="shared" si="33"/>
        <v/>
      </c>
      <c r="M85" s="38">
        <f t="shared" si="34"/>
        <v>0</v>
      </c>
      <c r="N85" s="30" t="str">
        <f t="shared" si="35"/>
        <v/>
      </c>
    </row>
    <row r="86" spans="2:14" s="26" customFormat="1" ht="13.15" customHeight="1" x14ac:dyDescent="0.2">
      <c r="B86" s="6" t="str">
        <f>IF(ISBLANK('Budget &amp; Revisions'!B75),"",'Budget &amp; Revisions'!B75)</f>
        <v>700  [identify category]</v>
      </c>
      <c r="C86" s="73"/>
      <c r="D86" s="73"/>
      <c r="E86" s="73"/>
      <c r="F86" s="71"/>
      <c r="G86" s="71"/>
      <c r="H86" s="84"/>
      <c r="I86" s="74"/>
      <c r="J86" s="74"/>
      <c r="K86" s="74"/>
      <c r="L86" s="4"/>
      <c r="M86" s="7"/>
      <c r="N86" s="25"/>
    </row>
    <row r="87" spans="2:14" s="26" customFormat="1" ht="10.15" customHeight="1" x14ac:dyDescent="0.2">
      <c r="B87" s="28" t="str">
        <f>IF(ISBLANK('Budget &amp; Revisions'!B76),"",'Budget &amp; Revisions'!B76)</f>
        <v/>
      </c>
      <c r="C87" s="96">
        <f>'Budget &amp; Revisions'!C76</f>
        <v>0</v>
      </c>
      <c r="D87" s="95">
        <f>'Budget &amp; Revisions'!D76</f>
        <v>0</v>
      </c>
      <c r="E87" s="93">
        <f>'Budget &amp; Revisions'!E76</f>
        <v>0</v>
      </c>
      <c r="F87" s="117">
        <v>0</v>
      </c>
      <c r="G87" s="117">
        <v>0</v>
      </c>
      <c r="H87" s="117">
        <v>0</v>
      </c>
      <c r="I87" s="94">
        <f t="shared" ref="I87:I96" si="36">F87</f>
        <v>0</v>
      </c>
      <c r="J87" s="95">
        <f t="shared" ref="J87:J96" si="37">G87</f>
        <v>0</v>
      </c>
      <c r="K87" s="93">
        <f t="shared" ref="K87:K96" si="38">H87</f>
        <v>0</v>
      </c>
      <c r="L87" s="29" t="str">
        <f t="shared" ref="L87:L96" si="39">IF(C87&gt;0,I87/C87,"")</f>
        <v/>
      </c>
      <c r="M87" s="90">
        <f t="shared" ref="M87:M96" si="40">C87-I87</f>
        <v>0</v>
      </c>
      <c r="N87" s="30" t="str">
        <f t="shared" ref="N87:N96" si="41">IF(M87&lt;0, "!", "")</f>
        <v/>
      </c>
    </row>
    <row r="88" spans="2:14" s="26" customFormat="1" ht="10.15" customHeight="1" x14ac:dyDescent="0.2">
      <c r="B88" s="31" t="str">
        <f>IF(ISBLANK('Budget &amp; Revisions'!B77),"",'Budget &amp; Revisions'!B77)</f>
        <v/>
      </c>
      <c r="C88" s="97">
        <f>'Budget &amp; Revisions'!C77</f>
        <v>0</v>
      </c>
      <c r="D88" s="98">
        <f>'Budget &amp; Revisions'!D77</f>
        <v>0</v>
      </c>
      <c r="E88" s="99">
        <f>'Budget &amp; Revisions'!E77</f>
        <v>0</v>
      </c>
      <c r="F88" s="117">
        <v>0</v>
      </c>
      <c r="G88" s="117">
        <v>0</v>
      </c>
      <c r="H88" s="117">
        <v>0</v>
      </c>
      <c r="I88" s="100">
        <f t="shared" si="36"/>
        <v>0</v>
      </c>
      <c r="J88" s="98">
        <f t="shared" si="37"/>
        <v>0</v>
      </c>
      <c r="K88" s="99">
        <f t="shared" si="38"/>
        <v>0</v>
      </c>
      <c r="L88" s="32" t="str">
        <f t="shared" si="39"/>
        <v/>
      </c>
      <c r="M88" s="105">
        <f t="shared" si="40"/>
        <v>0</v>
      </c>
      <c r="N88" s="30" t="str">
        <f t="shared" si="41"/>
        <v/>
      </c>
    </row>
    <row r="89" spans="2:14" s="26" customFormat="1" ht="10.15" customHeight="1" x14ac:dyDescent="0.2">
      <c r="B89" s="31" t="str">
        <f>IF(ISBLANK('Budget &amp; Revisions'!B78),"",'Budget &amp; Revisions'!B78)</f>
        <v/>
      </c>
      <c r="C89" s="97">
        <f>'Budget &amp; Revisions'!C78</f>
        <v>0</v>
      </c>
      <c r="D89" s="98">
        <f>'Budget &amp; Revisions'!D78</f>
        <v>0</v>
      </c>
      <c r="E89" s="99">
        <f>'Budget &amp; Revisions'!E78</f>
        <v>0</v>
      </c>
      <c r="F89" s="117">
        <v>0</v>
      </c>
      <c r="G89" s="117">
        <v>0</v>
      </c>
      <c r="H89" s="117">
        <v>0</v>
      </c>
      <c r="I89" s="100">
        <f t="shared" si="36"/>
        <v>0</v>
      </c>
      <c r="J89" s="98">
        <f t="shared" si="37"/>
        <v>0</v>
      </c>
      <c r="K89" s="99">
        <f t="shared" si="38"/>
        <v>0</v>
      </c>
      <c r="L89" s="32" t="str">
        <f t="shared" si="39"/>
        <v/>
      </c>
      <c r="M89" s="105">
        <f t="shared" si="40"/>
        <v>0</v>
      </c>
      <c r="N89" s="30" t="str">
        <f t="shared" si="41"/>
        <v/>
      </c>
    </row>
    <row r="90" spans="2:14" s="26" customFormat="1" ht="10.15" customHeight="1" x14ac:dyDescent="0.2">
      <c r="B90" s="31" t="str">
        <f>IF(ISBLANK('Budget &amp; Revisions'!B79),"",'Budget &amp; Revisions'!B79)</f>
        <v/>
      </c>
      <c r="C90" s="97">
        <f>'Budget &amp; Revisions'!C79</f>
        <v>0</v>
      </c>
      <c r="D90" s="98">
        <f>'Budget &amp; Revisions'!D79</f>
        <v>0</v>
      </c>
      <c r="E90" s="99">
        <f>'Budget &amp; Revisions'!E79</f>
        <v>0</v>
      </c>
      <c r="F90" s="117">
        <v>0</v>
      </c>
      <c r="G90" s="117">
        <v>0</v>
      </c>
      <c r="H90" s="117">
        <v>0</v>
      </c>
      <c r="I90" s="100">
        <f t="shared" si="36"/>
        <v>0</v>
      </c>
      <c r="J90" s="98">
        <f t="shared" si="37"/>
        <v>0</v>
      </c>
      <c r="K90" s="99">
        <f t="shared" si="38"/>
        <v>0</v>
      </c>
      <c r="L90" s="32" t="str">
        <f t="shared" si="39"/>
        <v/>
      </c>
      <c r="M90" s="105">
        <f t="shared" si="40"/>
        <v>0</v>
      </c>
      <c r="N90" s="30" t="str">
        <f t="shared" si="41"/>
        <v/>
      </c>
    </row>
    <row r="91" spans="2:14" s="26" customFormat="1" ht="10.15" customHeight="1" x14ac:dyDescent="0.2">
      <c r="B91" s="31" t="str">
        <f>IF(ISBLANK('Budget &amp; Revisions'!B80),"",'Budget &amp; Revisions'!B80)</f>
        <v/>
      </c>
      <c r="C91" s="97">
        <f>'Budget &amp; Revisions'!C80</f>
        <v>0</v>
      </c>
      <c r="D91" s="98">
        <f>'Budget &amp; Revisions'!D80</f>
        <v>0</v>
      </c>
      <c r="E91" s="99">
        <f>'Budget &amp; Revisions'!E80</f>
        <v>0</v>
      </c>
      <c r="F91" s="117">
        <v>0</v>
      </c>
      <c r="G91" s="117">
        <v>0</v>
      </c>
      <c r="H91" s="117">
        <v>0</v>
      </c>
      <c r="I91" s="100">
        <f t="shared" si="36"/>
        <v>0</v>
      </c>
      <c r="J91" s="98">
        <f t="shared" si="37"/>
        <v>0</v>
      </c>
      <c r="K91" s="99">
        <f t="shared" si="38"/>
        <v>0</v>
      </c>
      <c r="L91" s="32" t="str">
        <f t="shared" si="39"/>
        <v/>
      </c>
      <c r="M91" s="105">
        <f t="shared" si="40"/>
        <v>0</v>
      </c>
      <c r="N91" s="30" t="str">
        <f t="shared" si="41"/>
        <v/>
      </c>
    </row>
    <row r="92" spans="2:14" s="26" customFormat="1" ht="10.15" customHeight="1" x14ac:dyDescent="0.2">
      <c r="B92" s="31" t="str">
        <f>IF(ISBLANK('Budget &amp; Revisions'!B81),"",'Budget &amp; Revisions'!B81)</f>
        <v/>
      </c>
      <c r="C92" s="97">
        <f>'Budget &amp; Revisions'!C81</f>
        <v>0</v>
      </c>
      <c r="D92" s="98">
        <f>'Budget &amp; Revisions'!D81</f>
        <v>0</v>
      </c>
      <c r="E92" s="99">
        <f>'Budget &amp; Revisions'!E81</f>
        <v>0</v>
      </c>
      <c r="F92" s="117">
        <v>0</v>
      </c>
      <c r="G92" s="117">
        <v>0</v>
      </c>
      <c r="H92" s="117">
        <v>0</v>
      </c>
      <c r="I92" s="100">
        <f t="shared" si="36"/>
        <v>0</v>
      </c>
      <c r="J92" s="98">
        <f t="shared" si="37"/>
        <v>0</v>
      </c>
      <c r="K92" s="99">
        <f t="shared" si="38"/>
        <v>0</v>
      </c>
      <c r="L92" s="32" t="str">
        <f t="shared" si="39"/>
        <v/>
      </c>
      <c r="M92" s="105">
        <f t="shared" si="40"/>
        <v>0</v>
      </c>
      <c r="N92" s="30" t="str">
        <f t="shared" si="41"/>
        <v/>
      </c>
    </row>
    <row r="93" spans="2:14" s="26" customFormat="1" ht="10.15" customHeight="1" x14ac:dyDescent="0.2">
      <c r="B93" s="31" t="str">
        <f>IF(ISBLANK('Budget &amp; Revisions'!B82),"",'Budget &amp; Revisions'!B82)</f>
        <v/>
      </c>
      <c r="C93" s="97">
        <f>'Budget &amp; Revisions'!C82</f>
        <v>0</v>
      </c>
      <c r="D93" s="98">
        <f>'Budget &amp; Revisions'!D82</f>
        <v>0</v>
      </c>
      <c r="E93" s="99">
        <f>'Budget &amp; Revisions'!E82</f>
        <v>0</v>
      </c>
      <c r="F93" s="117">
        <v>0</v>
      </c>
      <c r="G93" s="117">
        <v>0</v>
      </c>
      <c r="H93" s="117">
        <v>0</v>
      </c>
      <c r="I93" s="100">
        <f t="shared" si="36"/>
        <v>0</v>
      </c>
      <c r="J93" s="98">
        <f t="shared" si="37"/>
        <v>0</v>
      </c>
      <c r="K93" s="99">
        <f t="shared" si="38"/>
        <v>0</v>
      </c>
      <c r="L93" s="32" t="str">
        <f t="shared" si="39"/>
        <v/>
      </c>
      <c r="M93" s="105">
        <f t="shared" si="40"/>
        <v>0</v>
      </c>
      <c r="N93" s="30" t="str">
        <f t="shared" si="41"/>
        <v/>
      </c>
    </row>
    <row r="94" spans="2:14" s="26" customFormat="1" ht="10.15" customHeight="1" x14ac:dyDescent="0.2">
      <c r="B94" s="31" t="str">
        <f>IF(ISBLANK('Budget &amp; Revisions'!B83),"",'Budget &amp; Revisions'!B83)</f>
        <v/>
      </c>
      <c r="C94" s="97">
        <f>'Budget &amp; Revisions'!C83</f>
        <v>0</v>
      </c>
      <c r="D94" s="98">
        <f>'Budget &amp; Revisions'!D83</f>
        <v>0</v>
      </c>
      <c r="E94" s="99">
        <f>'Budget &amp; Revisions'!E83</f>
        <v>0</v>
      </c>
      <c r="F94" s="117">
        <v>0</v>
      </c>
      <c r="G94" s="117">
        <v>0</v>
      </c>
      <c r="H94" s="117">
        <v>0</v>
      </c>
      <c r="I94" s="100">
        <f t="shared" si="36"/>
        <v>0</v>
      </c>
      <c r="J94" s="98">
        <f t="shared" si="37"/>
        <v>0</v>
      </c>
      <c r="K94" s="99">
        <f t="shared" si="38"/>
        <v>0</v>
      </c>
      <c r="L94" s="32" t="str">
        <f t="shared" si="39"/>
        <v/>
      </c>
      <c r="M94" s="105">
        <f t="shared" si="40"/>
        <v>0</v>
      </c>
      <c r="N94" s="30" t="str">
        <f t="shared" si="41"/>
        <v/>
      </c>
    </row>
    <row r="95" spans="2:14" s="26" customFormat="1" ht="10.15" customHeight="1" x14ac:dyDescent="0.2">
      <c r="B95" s="31" t="str">
        <f>IF(ISBLANK('Budget &amp; Revisions'!B84),"",'Budget &amp; Revisions'!B84)</f>
        <v/>
      </c>
      <c r="C95" s="97">
        <f>'Budget &amp; Revisions'!C84</f>
        <v>0</v>
      </c>
      <c r="D95" s="98">
        <f>'Budget &amp; Revisions'!D84</f>
        <v>0</v>
      </c>
      <c r="E95" s="99">
        <f>'Budget &amp; Revisions'!E84</f>
        <v>0</v>
      </c>
      <c r="F95" s="117">
        <v>0</v>
      </c>
      <c r="G95" s="117">
        <v>0</v>
      </c>
      <c r="H95" s="117">
        <v>0</v>
      </c>
      <c r="I95" s="100">
        <f t="shared" si="36"/>
        <v>0</v>
      </c>
      <c r="J95" s="98">
        <f t="shared" si="37"/>
        <v>0</v>
      </c>
      <c r="K95" s="99">
        <f t="shared" si="38"/>
        <v>0</v>
      </c>
      <c r="L95" s="32" t="str">
        <f t="shared" si="39"/>
        <v/>
      </c>
      <c r="M95" s="105">
        <f t="shared" si="40"/>
        <v>0</v>
      </c>
      <c r="N95" s="30" t="str">
        <f t="shared" si="41"/>
        <v/>
      </c>
    </row>
    <row r="96" spans="2:14" s="26" customFormat="1" ht="10.15" customHeight="1" x14ac:dyDescent="0.2">
      <c r="B96" s="33" t="str">
        <f>IF(ISBLANK('Budget &amp; Revisions'!B85),"",'Budget &amp; Revisions'!B85)</f>
        <v/>
      </c>
      <c r="C96" s="101">
        <f>'Budget &amp; Revisions'!C85</f>
        <v>0</v>
      </c>
      <c r="D96" s="102">
        <f>'Budget &amp; Revisions'!D85</f>
        <v>0</v>
      </c>
      <c r="E96" s="103">
        <f>'Budget &amp; Revisions'!E85</f>
        <v>0</v>
      </c>
      <c r="F96" s="117">
        <v>0</v>
      </c>
      <c r="G96" s="117">
        <v>0</v>
      </c>
      <c r="H96" s="117">
        <v>0</v>
      </c>
      <c r="I96" s="104">
        <f t="shared" si="36"/>
        <v>0</v>
      </c>
      <c r="J96" s="102">
        <f t="shared" si="37"/>
        <v>0</v>
      </c>
      <c r="K96" s="103">
        <f t="shared" si="38"/>
        <v>0</v>
      </c>
      <c r="L96" s="37" t="str">
        <f t="shared" si="39"/>
        <v/>
      </c>
      <c r="M96" s="106">
        <f t="shared" si="40"/>
        <v>0</v>
      </c>
      <c r="N96" s="30" t="str">
        <f t="shared" si="41"/>
        <v/>
      </c>
    </row>
    <row r="97" spans="2:14" s="26" customFormat="1" ht="13.15" customHeight="1" x14ac:dyDescent="0.2">
      <c r="B97" s="6" t="str">
        <f>IF(ISBLANK('Budget &amp; Revisions'!B86),"",'Budget &amp; Revisions'!B86)</f>
        <v>800  [identify category]</v>
      </c>
      <c r="C97" s="2"/>
      <c r="D97" s="2"/>
      <c r="E97" s="3"/>
      <c r="F97" s="82"/>
      <c r="G97" s="82"/>
      <c r="H97" s="83"/>
      <c r="I97" s="1"/>
      <c r="J97" s="1"/>
      <c r="K97" s="1"/>
      <c r="L97" s="4"/>
      <c r="M97" s="7"/>
      <c r="N97" s="25"/>
    </row>
    <row r="98" spans="2:14" s="26" customFormat="1" ht="10.15" customHeight="1" x14ac:dyDescent="0.2">
      <c r="B98" s="28" t="str">
        <f>IF(ISBLANK('Budget &amp; Revisions'!B87),"",'Budget &amp; Revisions'!B87)</f>
        <v/>
      </c>
      <c r="C98" s="96">
        <f>'Budget &amp; Revisions'!C87</f>
        <v>0</v>
      </c>
      <c r="D98" s="95">
        <f>'Budget &amp; Revisions'!D87</f>
        <v>0</v>
      </c>
      <c r="E98" s="93">
        <f>'Budget &amp; Revisions'!E87</f>
        <v>0</v>
      </c>
      <c r="F98" s="117">
        <v>0</v>
      </c>
      <c r="G98" s="117">
        <v>0</v>
      </c>
      <c r="H98" s="117">
        <v>0</v>
      </c>
      <c r="I98" s="94">
        <f t="shared" ref="I98:I107" si="42">F98</f>
        <v>0</v>
      </c>
      <c r="J98" s="95">
        <f t="shared" ref="J98:J107" si="43">G98</f>
        <v>0</v>
      </c>
      <c r="K98" s="93">
        <f t="shared" ref="K98:K107" si="44">H98</f>
        <v>0</v>
      </c>
      <c r="L98" s="29" t="str">
        <f t="shared" ref="L98:L107" si="45">IF(C98&gt;0,I98/C98,"")</f>
        <v/>
      </c>
      <c r="M98" s="90">
        <f t="shared" ref="M98:M107" si="46">C98-I98</f>
        <v>0</v>
      </c>
      <c r="N98" s="30" t="str">
        <f t="shared" ref="N98:N107" si="47">IF(M98&lt;0, "!", "")</f>
        <v/>
      </c>
    </row>
    <row r="99" spans="2:14" s="26" customFormat="1" ht="10.15" customHeight="1" x14ac:dyDescent="0.2">
      <c r="B99" s="31" t="str">
        <f>IF(ISBLANK('Budget &amp; Revisions'!B88),"",'Budget &amp; Revisions'!B88)</f>
        <v/>
      </c>
      <c r="C99" s="97">
        <f>'Budget &amp; Revisions'!C88</f>
        <v>0</v>
      </c>
      <c r="D99" s="98">
        <f>'Budget &amp; Revisions'!D88</f>
        <v>0</v>
      </c>
      <c r="E99" s="99">
        <f>'Budget &amp; Revisions'!E88</f>
        <v>0</v>
      </c>
      <c r="F99" s="117">
        <v>0</v>
      </c>
      <c r="G99" s="117">
        <v>0</v>
      </c>
      <c r="H99" s="117">
        <v>0</v>
      </c>
      <c r="I99" s="100">
        <f t="shared" si="42"/>
        <v>0</v>
      </c>
      <c r="J99" s="98">
        <f t="shared" si="43"/>
        <v>0</v>
      </c>
      <c r="K99" s="99">
        <f t="shared" si="44"/>
        <v>0</v>
      </c>
      <c r="L99" s="32" t="str">
        <f t="shared" si="45"/>
        <v/>
      </c>
      <c r="M99" s="105">
        <f t="shared" si="46"/>
        <v>0</v>
      </c>
      <c r="N99" s="30" t="str">
        <f t="shared" si="47"/>
        <v/>
      </c>
    </row>
    <row r="100" spans="2:14" s="26" customFormat="1" ht="10.15" customHeight="1" x14ac:dyDescent="0.2">
      <c r="B100" s="31" t="str">
        <f>IF(ISBLANK('Budget &amp; Revisions'!B89),"",'Budget &amp; Revisions'!B89)</f>
        <v/>
      </c>
      <c r="C100" s="97">
        <f>'Budget &amp; Revisions'!C89</f>
        <v>0</v>
      </c>
      <c r="D100" s="98">
        <f>'Budget &amp; Revisions'!D89</f>
        <v>0</v>
      </c>
      <c r="E100" s="99">
        <f>'Budget &amp; Revisions'!E89</f>
        <v>0</v>
      </c>
      <c r="F100" s="117">
        <v>0</v>
      </c>
      <c r="G100" s="117">
        <v>0</v>
      </c>
      <c r="H100" s="117">
        <v>0</v>
      </c>
      <c r="I100" s="100">
        <f t="shared" si="42"/>
        <v>0</v>
      </c>
      <c r="J100" s="98">
        <f t="shared" si="43"/>
        <v>0</v>
      </c>
      <c r="K100" s="99">
        <f t="shared" si="44"/>
        <v>0</v>
      </c>
      <c r="L100" s="32" t="str">
        <f t="shared" si="45"/>
        <v/>
      </c>
      <c r="M100" s="105">
        <f t="shared" si="46"/>
        <v>0</v>
      </c>
      <c r="N100" s="30" t="str">
        <f t="shared" si="47"/>
        <v/>
      </c>
    </row>
    <row r="101" spans="2:14" s="26" customFormat="1" ht="10.15" customHeight="1" x14ac:dyDescent="0.2">
      <c r="B101" s="31" t="str">
        <f>IF(ISBLANK('Budget &amp; Revisions'!B90),"",'Budget &amp; Revisions'!B90)</f>
        <v/>
      </c>
      <c r="C101" s="97">
        <f>'Budget &amp; Revisions'!C90</f>
        <v>0</v>
      </c>
      <c r="D101" s="98">
        <f>'Budget &amp; Revisions'!D90</f>
        <v>0</v>
      </c>
      <c r="E101" s="99">
        <f>'Budget &amp; Revisions'!E90</f>
        <v>0</v>
      </c>
      <c r="F101" s="117">
        <v>0</v>
      </c>
      <c r="G101" s="117">
        <v>0</v>
      </c>
      <c r="H101" s="117">
        <v>0</v>
      </c>
      <c r="I101" s="100">
        <f t="shared" si="42"/>
        <v>0</v>
      </c>
      <c r="J101" s="98">
        <f t="shared" si="43"/>
        <v>0</v>
      </c>
      <c r="K101" s="99">
        <f t="shared" si="44"/>
        <v>0</v>
      </c>
      <c r="L101" s="32" t="str">
        <f t="shared" si="45"/>
        <v/>
      </c>
      <c r="M101" s="105">
        <f t="shared" si="46"/>
        <v>0</v>
      </c>
      <c r="N101" s="30" t="str">
        <f t="shared" si="47"/>
        <v/>
      </c>
    </row>
    <row r="102" spans="2:14" s="26" customFormat="1" ht="10.15" customHeight="1" x14ac:dyDescent="0.2">
      <c r="B102" s="31" t="str">
        <f>IF(ISBLANK('Budget &amp; Revisions'!B91),"",'Budget &amp; Revisions'!B91)</f>
        <v/>
      </c>
      <c r="C102" s="97">
        <f>'Budget &amp; Revisions'!C91</f>
        <v>0</v>
      </c>
      <c r="D102" s="98">
        <f>'Budget &amp; Revisions'!D91</f>
        <v>0</v>
      </c>
      <c r="E102" s="99">
        <f>'Budget &amp; Revisions'!E91</f>
        <v>0</v>
      </c>
      <c r="F102" s="117">
        <v>0</v>
      </c>
      <c r="G102" s="117">
        <v>0</v>
      </c>
      <c r="H102" s="117">
        <v>0</v>
      </c>
      <c r="I102" s="100">
        <f t="shared" si="42"/>
        <v>0</v>
      </c>
      <c r="J102" s="98">
        <f t="shared" si="43"/>
        <v>0</v>
      </c>
      <c r="K102" s="99">
        <f t="shared" si="44"/>
        <v>0</v>
      </c>
      <c r="L102" s="32" t="str">
        <f t="shared" si="45"/>
        <v/>
      </c>
      <c r="M102" s="105">
        <f t="shared" si="46"/>
        <v>0</v>
      </c>
      <c r="N102" s="30" t="str">
        <f t="shared" si="47"/>
        <v/>
      </c>
    </row>
    <row r="103" spans="2:14" s="26" customFormat="1" ht="10.15" customHeight="1" x14ac:dyDescent="0.2">
      <c r="B103" s="31" t="str">
        <f>IF(ISBLANK('Budget &amp; Revisions'!B92),"",'Budget &amp; Revisions'!B92)</f>
        <v/>
      </c>
      <c r="C103" s="97">
        <f>'Budget &amp; Revisions'!C92</f>
        <v>0</v>
      </c>
      <c r="D103" s="98">
        <f>'Budget &amp; Revisions'!D92</f>
        <v>0</v>
      </c>
      <c r="E103" s="99">
        <f>'Budget &amp; Revisions'!E92</f>
        <v>0</v>
      </c>
      <c r="F103" s="117">
        <v>0</v>
      </c>
      <c r="G103" s="117">
        <v>0</v>
      </c>
      <c r="H103" s="117">
        <v>0</v>
      </c>
      <c r="I103" s="100">
        <f t="shared" si="42"/>
        <v>0</v>
      </c>
      <c r="J103" s="98">
        <f t="shared" si="43"/>
        <v>0</v>
      </c>
      <c r="K103" s="99">
        <f t="shared" si="44"/>
        <v>0</v>
      </c>
      <c r="L103" s="32" t="str">
        <f t="shared" si="45"/>
        <v/>
      </c>
      <c r="M103" s="105">
        <f t="shared" si="46"/>
        <v>0</v>
      </c>
      <c r="N103" s="30" t="str">
        <f t="shared" si="47"/>
        <v/>
      </c>
    </row>
    <row r="104" spans="2:14" s="26" customFormat="1" ht="10.15" customHeight="1" x14ac:dyDescent="0.2">
      <c r="B104" s="31" t="str">
        <f>IF(ISBLANK('Budget &amp; Revisions'!B93),"",'Budget &amp; Revisions'!B93)</f>
        <v/>
      </c>
      <c r="C104" s="97">
        <f>'Budget &amp; Revisions'!C93</f>
        <v>0</v>
      </c>
      <c r="D104" s="98">
        <f>'Budget &amp; Revisions'!D93</f>
        <v>0</v>
      </c>
      <c r="E104" s="99">
        <f>'Budget &amp; Revisions'!E93</f>
        <v>0</v>
      </c>
      <c r="F104" s="117">
        <v>0</v>
      </c>
      <c r="G104" s="117">
        <v>0</v>
      </c>
      <c r="H104" s="117">
        <v>0</v>
      </c>
      <c r="I104" s="100">
        <f t="shared" si="42"/>
        <v>0</v>
      </c>
      <c r="J104" s="98">
        <f t="shared" si="43"/>
        <v>0</v>
      </c>
      <c r="K104" s="99">
        <f t="shared" si="44"/>
        <v>0</v>
      </c>
      <c r="L104" s="32" t="str">
        <f t="shared" si="45"/>
        <v/>
      </c>
      <c r="M104" s="105">
        <f t="shared" si="46"/>
        <v>0</v>
      </c>
      <c r="N104" s="30" t="str">
        <f t="shared" si="47"/>
        <v/>
      </c>
    </row>
    <row r="105" spans="2:14" s="26" customFormat="1" ht="10.15" customHeight="1" x14ac:dyDescent="0.2">
      <c r="B105" s="31" t="str">
        <f>IF(ISBLANK('Budget &amp; Revisions'!B94),"",'Budget &amp; Revisions'!B94)</f>
        <v/>
      </c>
      <c r="C105" s="97">
        <f>'Budget &amp; Revisions'!C94</f>
        <v>0</v>
      </c>
      <c r="D105" s="98">
        <f>'Budget &amp; Revisions'!D94</f>
        <v>0</v>
      </c>
      <c r="E105" s="99">
        <f>'Budget &amp; Revisions'!E94</f>
        <v>0</v>
      </c>
      <c r="F105" s="117">
        <v>0</v>
      </c>
      <c r="G105" s="117">
        <v>0</v>
      </c>
      <c r="H105" s="117">
        <v>0</v>
      </c>
      <c r="I105" s="100">
        <f t="shared" si="42"/>
        <v>0</v>
      </c>
      <c r="J105" s="98">
        <f t="shared" si="43"/>
        <v>0</v>
      </c>
      <c r="K105" s="99">
        <f t="shared" si="44"/>
        <v>0</v>
      </c>
      <c r="L105" s="32" t="str">
        <f t="shared" si="45"/>
        <v/>
      </c>
      <c r="M105" s="105">
        <f t="shared" si="46"/>
        <v>0</v>
      </c>
      <c r="N105" s="30" t="str">
        <f t="shared" si="47"/>
        <v/>
      </c>
    </row>
    <row r="106" spans="2:14" s="26" customFormat="1" ht="9.75" customHeight="1" x14ac:dyDescent="0.2">
      <c r="B106" s="31" t="str">
        <f>IF(ISBLANK('Budget &amp; Revisions'!B95),"",'Budget &amp; Revisions'!B95)</f>
        <v/>
      </c>
      <c r="C106" s="97">
        <f>'Budget &amp; Revisions'!C95</f>
        <v>0</v>
      </c>
      <c r="D106" s="98">
        <f>'Budget &amp; Revisions'!D95</f>
        <v>0</v>
      </c>
      <c r="E106" s="99">
        <f>'Budget &amp; Revisions'!E95</f>
        <v>0</v>
      </c>
      <c r="F106" s="117">
        <v>0</v>
      </c>
      <c r="G106" s="117">
        <v>0</v>
      </c>
      <c r="H106" s="117">
        <v>0</v>
      </c>
      <c r="I106" s="100">
        <f t="shared" si="42"/>
        <v>0</v>
      </c>
      <c r="J106" s="98">
        <f t="shared" si="43"/>
        <v>0</v>
      </c>
      <c r="K106" s="99">
        <f t="shared" si="44"/>
        <v>0</v>
      </c>
      <c r="L106" s="32" t="str">
        <f t="shared" si="45"/>
        <v/>
      </c>
      <c r="M106" s="105">
        <f t="shared" si="46"/>
        <v>0</v>
      </c>
      <c r="N106" s="30" t="str">
        <f t="shared" si="47"/>
        <v/>
      </c>
    </row>
    <row r="107" spans="2:14" s="26" customFormat="1" ht="10.15" customHeight="1" x14ac:dyDescent="0.2">
      <c r="B107" s="33" t="str">
        <f>IF(ISBLANK('Budget &amp; Revisions'!B96),"",'Budget &amp; Revisions'!B96)</f>
        <v/>
      </c>
      <c r="C107" s="101">
        <f>'Budget &amp; Revisions'!C96</f>
        <v>0</v>
      </c>
      <c r="D107" s="102">
        <f>'Budget &amp; Revisions'!D96</f>
        <v>0</v>
      </c>
      <c r="E107" s="103">
        <f>'Budget &amp; Revisions'!E96</f>
        <v>0</v>
      </c>
      <c r="F107" s="117">
        <v>0</v>
      </c>
      <c r="G107" s="117">
        <v>0</v>
      </c>
      <c r="H107" s="117">
        <v>0</v>
      </c>
      <c r="I107" s="104">
        <f t="shared" si="42"/>
        <v>0</v>
      </c>
      <c r="J107" s="102">
        <f t="shared" si="43"/>
        <v>0</v>
      </c>
      <c r="K107" s="103">
        <f t="shared" si="44"/>
        <v>0</v>
      </c>
      <c r="L107" s="37" t="str">
        <f t="shared" si="45"/>
        <v/>
      </c>
      <c r="M107" s="106">
        <f t="shared" si="46"/>
        <v>0</v>
      </c>
      <c r="N107" s="30" t="str">
        <f t="shared" si="47"/>
        <v/>
      </c>
    </row>
    <row r="108" spans="2:14" s="26" customFormat="1" ht="13.15" customHeight="1" x14ac:dyDescent="0.2">
      <c r="B108" s="6" t="str">
        <f>IF(ISBLANK('Budget &amp; Revisions'!B97),"",'Budget &amp; Revisions'!B97)</f>
        <v>900  Indirect Cost</v>
      </c>
      <c r="C108" s="2"/>
      <c r="D108" s="2"/>
      <c r="E108" s="3"/>
      <c r="F108" s="82"/>
      <c r="G108" s="82"/>
      <c r="H108" s="83"/>
      <c r="I108" s="1"/>
      <c r="J108" s="1"/>
      <c r="K108" s="1"/>
      <c r="L108" s="4"/>
      <c r="M108" s="7"/>
      <c r="N108" s="25"/>
    </row>
    <row r="109" spans="2:14" s="26" customFormat="1" ht="10.15" customHeight="1" x14ac:dyDescent="0.2">
      <c r="B109" s="28" t="str">
        <f>IF(ISBLANK('Budget &amp; Revisions'!B98),"",'Budget &amp; Revisions'!B98)</f>
        <v/>
      </c>
      <c r="C109" s="91">
        <f>'Budget &amp; Revisions'!C98</f>
        <v>0</v>
      </c>
      <c r="D109" s="92">
        <f>'Budget &amp; Revisions'!D98</f>
        <v>0</v>
      </c>
      <c r="E109" s="93">
        <f>'Budget &amp; Revisions'!E98</f>
        <v>0</v>
      </c>
      <c r="F109" s="117">
        <v>0</v>
      </c>
      <c r="G109" s="117">
        <v>0</v>
      </c>
      <c r="H109" s="117">
        <v>0</v>
      </c>
      <c r="I109" s="94">
        <f>F109</f>
        <v>0</v>
      </c>
      <c r="J109" s="95">
        <f>G109</f>
        <v>0</v>
      </c>
      <c r="K109" s="93">
        <f>H109</f>
        <v>0</v>
      </c>
      <c r="L109" s="29" t="str">
        <f>IF(C109&gt;0,I109/C109,"")</f>
        <v/>
      </c>
      <c r="M109" s="90">
        <f>C109-I109</f>
        <v>0</v>
      </c>
      <c r="N109" s="30" t="str">
        <f>IF(M109&lt;0, "!", "")</f>
        <v/>
      </c>
    </row>
    <row r="110" spans="2:14" s="26" customFormat="1" ht="5.0999999999999996" customHeight="1" x14ac:dyDescent="0.2">
      <c r="B110" s="31"/>
      <c r="C110" s="41"/>
      <c r="D110" s="42"/>
      <c r="E110" s="43"/>
      <c r="F110" s="44"/>
      <c r="G110" s="45"/>
      <c r="H110" s="46"/>
      <c r="I110" s="47"/>
      <c r="J110" s="48"/>
      <c r="K110" s="46"/>
      <c r="L110" s="49"/>
      <c r="M110" s="50"/>
      <c r="N110" s="25"/>
    </row>
    <row r="111" spans="2:14" s="26" customFormat="1" ht="18" customHeight="1" thickBot="1" x14ac:dyDescent="0.25">
      <c r="B111" s="51" t="s">
        <v>9</v>
      </c>
      <c r="C111" s="85">
        <f t="shared" ref="C111:H111" si="48">SUM(C21:C109)</f>
        <v>0</v>
      </c>
      <c r="D111" s="86">
        <f t="shared" si="48"/>
        <v>0</v>
      </c>
      <c r="E111" s="87">
        <f t="shared" si="48"/>
        <v>0</v>
      </c>
      <c r="F111" s="85">
        <f t="shared" si="48"/>
        <v>0</v>
      </c>
      <c r="G111" s="86">
        <f t="shared" si="48"/>
        <v>0</v>
      </c>
      <c r="H111" s="87">
        <f t="shared" si="48"/>
        <v>0</v>
      </c>
      <c r="I111" s="88">
        <f>F111</f>
        <v>0</v>
      </c>
      <c r="J111" s="86">
        <f>G111</f>
        <v>0</v>
      </c>
      <c r="K111" s="87">
        <f>H111</f>
        <v>0</v>
      </c>
      <c r="L111" s="52" t="str">
        <f>IF(C111&gt;0,I111/C111,"")</f>
        <v/>
      </c>
      <c r="M111" s="89">
        <f>C111-I111</f>
        <v>0</v>
      </c>
      <c r="N111" s="30" t="str">
        <f>IF(M111&lt;0, "!", "")</f>
        <v/>
      </c>
    </row>
    <row r="112" spans="2:14" ht="16.5" customHeight="1" x14ac:dyDescent="0.2">
      <c r="B112" s="53"/>
      <c r="C112" s="64"/>
      <c r="D112" s="65"/>
      <c r="E112" s="65"/>
      <c r="F112" s="65"/>
      <c r="G112" s="65"/>
      <c r="H112" s="65"/>
      <c r="I112" s="65"/>
      <c r="J112" s="65"/>
      <c r="K112" s="227" t="s">
        <v>24</v>
      </c>
      <c r="L112" s="228"/>
      <c r="M112" s="228"/>
    </row>
    <row r="113" spans="2:13" ht="94.5" customHeight="1" x14ac:dyDescent="0.2">
      <c r="B113" s="145" t="s">
        <v>53</v>
      </c>
      <c r="C113" s="196"/>
      <c r="D113" s="197"/>
      <c r="E113" s="197"/>
      <c r="F113" s="197"/>
      <c r="G113" s="197"/>
      <c r="H113" s="197"/>
      <c r="I113" s="197"/>
      <c r="J113" s="197"/>
      <c r="K113" s="197"/>
      <c r="L113" s="197"/>
      <c r="M113" s="198"/>
    </row>
  </sheetData>
  <sheetProtection algorithmName="SHA-512" hashValue="l5qTIFyVKv8AOf/RP2RiRIZdptO3TFaYiXCHDAX7IgEdpC7jkWgglpoeDWrkyL5tivGdrB9UOSjKWyAr7bndXA==" saltValue="h+exZxidLjPPjtqTW0lM1w==" spinCount="100000" sheet="1" objects="1" scenarios="1" selectLockedCells="1"/>
  <protectedRanges>
    <protectedRange sqref="B4:E4 G4:H4 J4:M4 J6:M6 G6:H6 B6:E6 B8:D8 F8:M8 F21:H30 F32:H41 F43:H52 F54:H63 F65:H74 F76:H85 F87:H96 F98:H107 F109:H109" name="Header and Expenditures"/>
  </protectedRanges>
  <mergeCells count="42">
    <mergeCell ref="K112:M112"/>
    <mergeCell ref="H11:M11"/>
    <mergeCell ref="H13:M13"/>
    <mergeCell ref="H15:M15"/>
    <mergeCell ref="B14:F14"/>
    <mergeCell ref="L17:L19"/>
    <mergeCell ref="B16:F16"/>
    <mergeCell ref="D18:E18"/>
    <mergeCell ref="B17:B18"/>
    <mergeCell ref="C18:C19"/>
    <mergeCell ref="B13:F13"/>
    <mergeCell ref="B15:F15"/>
    <mergeCell ref="I18:I19"/>
    <mergeCell ref="B12:D12"/>
    <mergeCell ref="E12:F12"/>
    <mergeCell ref="F18:F19"/>
    <mergeCell ref="B11:F11"/>
    <mergeCell ref="B4:E4"/>
    <mergeCell ref="B5:F5"/>
    <mergeCell ref="G5:I5"/>
    <mergeCell ref="J5:M5"/>
    <mergeCell ref="J7:M7"/>
    <mergeCell ref="B7:F7"/>
    <mergeCell ref="G7:I7"/>
    <mergeCell ref="G4:H4"/>
    <mergeCell ref="J6:M6"/>
    <mergeCell ref="B1:B2"/>
    <mergeCell ref="C2:N2"/>
    <mergeCell ref="B9:E9"/>
    <mergeCell ref="B10:M10"/>
    <mergeCell ref="C113:M113"/>
    <mergeCell ref="G18:H18"/>
    <mergeCell ref="J18:K18"/>
    <mergeCell ref="C17:E17"/>
    <mergeCell ref="F17:H17"/>
    <mergeCell ref="I17:K17"/>
    <mergeCell ref="M17:M19"/>
    <mergeCell ref="F9:M9"/>
    <mergeCell ref="J4:M4"/>
    <mergeCell ref="F8:M8"/>
    <mergeCell ref="B8:D8"/>
    <mergeCell ref="B6:E6"/>
  </mergeCells>
  <phoneticPr fontId="2" type="noConversion"/>
  <printOptions horizontalCentered="1"/>
  <pageMargins left="0" right="0" top="0.25" bottom="0" header="0" footer="0"/>
  <pageSetup scale="84" fitToHeight="3" pageOrder="overThenDown" orientation="landscape" cellComments="asDisplayed" r:id="rId1"/>
  <headerFooter alignWithMargins="0"/>
  <ignoredErrors>
    <ignoredError sqref="C21:E10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pageSetUpPr fitToPage="1"/>
  </sheetPr>
  <dimension ref="A1:O113"/>
  <sheetViews>
    <sheetView zoomScale="90" zoomScaleNormal="90" workbookViewId="0">
      <selection activeCell="B13" sqref="B13:F13"/>
    </sheetView>
  </sheetViews>
  <sheetFormatPr defaultColWidth="9.28515625" defaultRowHeight="12.75" x14ac:dyDescent="0.2"/>
  <cols>
    <col min="1" max="1" width="2.28515625" style="10" customWidth="1"/>
    <col min="2" max="2" width="26" style="54" customWidth="1"/>
    <col min="3" max="7" width="12.7109375" style="55" customWidth="1"/>
    <col min="8" max="11" width="12.7109375" style="54" customWidth="1"/>
    <col min="12" max="12" width="7.5703125" style="10" customWidth="1"/>
    <col min="13" max="13" width="12.7109375" style="10" customWidth="1"/>
    <col min="14" max="14" width="2.28515625" style="12" customWidth="1"/>
    <col min="15" max="16384" width="9.28515625" style="10"/>
  </cols>
  <sheetData>
    <row r="1" spans="1:15" ht="18" customHeight="1" x14ac:dyDescent="0.2">
      <c r="B1" s="206" t="s">
        <v>55</v>
      </c>
    </row>
    <row r="2" spans="1:15" ht="18" customHeight="1" x14ac:dyDescent="0.25">
      <c r="A2" s="8"/>
      <c r="B2" s="206"/>
      <c r="C2" s="207" t="str">
        <f>'Budget &amp; Revisions'!$C$2</f>
        <v>subaward - 2019 Title V MCH Block Grant</v>
      </c>
      <c r="D2" s="207"/>
      <c r="E2" s="207"/>
      <c r="F2" s="207"/>
      <c r="G2" s="207"/>
      <c r="H2" s="207"/>
      <c r="I2" s="207"/>
      <c r="J2" s="207"/>
      <c r="K2" s="207"/>
      <c r="L2" s="207"/>
      <c r="M2" s="207"/>
      <c r="N2" s="207"/>
      <c r="O2" s="166"/>
    </row>
    <row r="3" spans="1:15" ht="13.15" customHeight="1" x14ac:dyDescent="0.25">
      <c r="A3" s="8"/>
      <c r="B3" s="169"/>
      <c r="C3" s="166"/>
      <c r="D3" s="166"/>
      <c r="E3" s="166"/>
      <c r="F3" s="166"/>
      <c r="G3" s="166"/>
      <c r="H3" s="166"/>
      <c r="I3" s="166"/>
      <c r="J3" s="166"/>
      <c r="K3" s="166"/>
      <c r="L3" s="166"/>
      <c r="M3" s="166"/>
      <c r="N3" s="9"/>
    </row>
    <row r="4" spans="1:15" ht="18" customHeight="1" x14ac:dyDescent="0.2">
      <c r="B4" s="224" t="str">
        <f>'Budget &amp; Revisions'!$B$3</f>
        <v>[name of applicant / subrecipient organization]</v>
      </c>
      <c r="C4" s="224"/>
      <c r="D4" s="224"/>
      <c r="E4" s="224"/>
      <c r="F4" s="11"/>
      <c r="G4" s="224" t="str">
        <f>IF(ISBLANK('1st Qtr Expense'!G4:H4),"",'1st Qtr Expense'!G4:H4)</f>
        <v>[tax id#]</v>
      </c>
      <c r="H4" s="224"/>
      <c r="I4" s="11"/>
      <c r="J4" s="239" t="str">
        <f>'1st Qtr Expense'!$J$4</f>
        <v>August 1, 2019 - July 31, 2020</v>
      </c>
      <c r="K4" s="239"/>
      <c r="L4" s="239"/>
      <c r="M4" s="239"/>
    </row>
    <row r="5" spans="1:15" s="13" customFormat="1" ht="13.5" customHeight="1" x14ac:dyDescent="0.15">
      <c r="B5" s="208" t="s">
        <v>16</v>
      </c>
      <c r="C5" s="208"/>
      <c r="D5" s="208"/>
      <c r="E5" s="208"/>
      <c r="F5" s="208"/>
      <c r="G5" s="226" t="s">
        <v>14</v>
      </c>
      <c r="H5" s="208"/>
      <c r="I5" s="208"/>
      <c r="J5" s="208" t="s">
        <v>58</v>
      </c>
      <c r="K5" s="208"/>
      <c r="L5" s="208"/>
      <c r="M5" s="208"/>
      <c r="N5" s="14"/>
    </row>
    <row r="6" spans="1:15" ht="12.75" customHeight="1" x14ac:dyDescent="0.2">
      <c r="B6" s="224" t="str">
        <f>IF(ISBLANK('1st Qtr Expense'!B6:E6),"",'1st Qtr Expense'!B6:E6)</f>
        <v/>
      </c>
      <c r="C6" s="224"/>
      <c r="D6" s="224"/>
      <c r="E6" s="224"/>
      <c r="F6" s="11"/>
      <c r="G6" s="155" t="str">
        <f>'1st Qtr Expense'!$G$6</f>
        <v>[12345]</v>
      </c>
      <c r="H6" s="146" t="s">
        <v>50</v>
      </c>
      <c r="I6" s="11"/>
      <c r="J6" s="225" t="s">
        <v>29</v>
      </c>
      <c r="K6" s="225"/>
      <c r="L6" s="225"/>
      <c r="M6" s="225"/>
    </row>
    <row r="7" spans="1:15" s="13" customFormat="1" ht="13.5" customHeight="1" x14ac:dyDescent="0.15">
      <c r="B7" s="208" t="s">
        <v>17</v>
      </c>
      <c r="C7" s="208"/>
      <c r="D7" s="208"/>
      <c r="E7" s="208"/>
      <c r="F7" s="208"/>
      <c r="G7" s="208" t="s">
        <v>15</v>
      </c>
      <c r="H7" s="208"/>
      <c r="I7" s="208"/>
      <c r="J7" s="208" t="s">
        <v>64</v>
      </c>
      <c r="K7" s="208"/>
      <c r="L7" s="208"/>
      <c r="M7" s="208"/>
      <c r="N7" s="14"/>
    </row>
    <row r="8" spans="1:15" x14ac:dyDescent="0.2">
      <c r="B8" s="224" t="str">
        <f>IF(ISBLANK('1st Qtr Expense'!B8:D8),"",'1st Qtr Expense'!B8:D8)</f>
        <v/>
      </c>
      <c r="C8" s="224"/>
      <c r="D8" s="224"/>
      <c r="E8" s="11"/>
      <c r="F8" s="224" t="str">
        <f>IF(ISBLANK('1st Qtr Expense'!F8:M8),"",'1st Qtr Expense'!F8:M8)</f>
        <v>[name of project]</v>
      </c>
      <c r="G8" s="224"/>
      <c r="H8" s="224"/>
      <c r="I8" s="224"/>
      <c r="J8" s="224"/>
      <c r="K8" s="224"/>
      <c r="L8" s="224"/>
      <c r="M8" s="224"/>
    </row>
    <row r="9" spans="1:15" s="13" customFormat="1" ht="13.5" customHeight="1" x14ac:dyDescent="0.15">
      <c r="B9" s="208" t="s">
        <v>18</v>
      </c>
      <c r="C9" s="208"/>
      <c r="D9" s="208"/>
      <c r="E9" s="208"/>
      <c r="F9" s="208" t="s">
        <v>19</v>
      </c>
      <c r="G9" s="208"/>
      <c r="H9" s="208"/>
      <c r="I9" s="208"/>
      <c r="J9" s="208"/>
      <c r="K9" s="208"/>
      <c r="L9" s="208"/>
      <c r="M9" s="208"/>
      <c r="N9" s="14"/>
    </row>
    <row r="10" spans="1:15" ht="15.75" customHeight="1" x14ac:dyDescent="0.2">
      <c r="A10" s="8"/>
      <c r="B10" s="209" t="s">
        <v>52</v>
      </c>
      <c r="C10" s="210"/>
      <c r="D10" s="210"/>
      <c r="E10" s="210"/>
      <c r="F10" s="210"/>
      <c r="G10" s="210"/>
      <c r="H10" s="210"/>
      <c r="I10" s="210"/>
      <c r="J10" s="210"/>
      <c r="K10" s="210"/>
      <c r="L10" s="210"/>
      <c r="M10" s="210"/>
    </row>
    <row r="11" spans="1:15" ht="18" customHeight="1" x14ac:dyDescent="0.2">
      <c r="B11" s="223"/>
      <c r="C11" s="224"/>
      <c r="D11" s="224"/>
      <c r="E11" s="224"/>
      <c r="F11" s="224"/>
      <c r="G11" s="62"/>
      <c r="H11" s="224"/>
      <c r="I11" s="224"/>
      <c r="J11" s="224"/>
      <c r="K11" s="224"/>
      <c r="L11" s="224"/>
      <c r="M11" s="224"/>
    </row>
    <row r="12" spans="1:15" s="13" customFormat="1" ht="13.5" customHeight="1" x14ac:dyDescent="0.15">
      <c r="B12" s="226" t="s">
        <v>20</v>
      </c>
      <c r="C12" s="208"/>
      <c r="D12" s="208"/>
      <c r="E12" s="208" t="s">
        <v>21</v>
      </c>
      <c r="F12" s="208"/>
      <c r="G12" s="171"/>
      <c r="H12" s="170" t="s">
        <v>20</v>
      </c>
      <c r="I12" s="170"/>
      <c r="J12" s="170"/>
      <c r="K12" s="170"/>
      <c r="L12" s="170" t="s">
        <v>21</v>
      </c>
      <c r="M12" s="170"/>
      <c r="N12" s="14"/>
    </row>
    <row r="13" spans="1:15" ht="12.75" customHeight="1" x14ac:dyDescent="0.2">
      <c r="B13" s="236" t="s">
        <v>34</v>
      </c>
      <c r="C13" s="222"/>
      <c r="D13" s="222"/>
      <c r="E13" s="222"/>
      <c r="F13" s="222"/>
      <c r="G13" s="17"/>
      <c r="H13" s="222" t="s">
        <v>32</v>
      </c>
      <c r="I13" s="222"/>
      <c r="J13" s="222"/>
      <c r="K13" s="222"/>
      <c r="L13" s="222"/>
      <c r="M13" s="222"/>
    </row>
    <row r="14" spans="1:15" s="13" customFormat="1" ht="13.5" customHeight="1" x14ac:dyDescent="0.15">
      <c r="B14" s="226" t="s">
        <v>22</v>
      </c>
      <c r="C14" s="208"/>
      <c r="D14" s="208"/>
      <c r="E14" s="208"/>
      <c r="F14" s="208"/>
      <c r="G14" s="172"/>
      <c r="H14" s="170" t="s">
        <v>22</v>
      </c>
      <c r="I14" s="170"/>
      <c r="J14" s="170"/>
      <c r="K14" s="15"/>
      <c r="L14" s="15"/>
      <c r="M14" s="15"/>
      <c r="N14" s="14"/>
    </row>
    <row r="15" spans="1:15" ht="12.75" customHeight="1" x14ac:dyDescent="0.2">
      <c r="B15" s="236" t="s">
        <v>35</v>
      </c>
      <c r="C15" s="222"/>
      <c r="D15" s="222"/>
      <c r="E15" s="222"/>
      <c r="F15" s="222"/>
      <c r="G15" s="17"/>
      <c r="H15" s="222" t="s">
        <v>33</v>
      </c>
      <c r="I15" s="222"/>
      <c r="J15" s="222"/>
      <c r="K15" s="222"/>
      <c r="L15" s="222"/>
      <c r="M15" s="222"/>
    </row>
    <row r="16" spans="1:15" s="13" customFormat="1" ht="13.5" customHeight="1" thickBot="1" x14ac:dyDescent="0.2">
      <c r="B16" s="208" t="s">
        <v>23</v>
      </c>
      <c r="C16" s="208"/>
      <c r="D16" s="208"/>
      <c r="E16" s="208"/>
      <c r="F16" s="208"/>
      <c r="G16" s="172"/>
      <c r="H16" s="170" t="s">
        <v>23</v>
      </c>
      <c r="I16" s="170"/>
      <c r="J16" s="15"/>
      <c r="K16" s="15"/>
      <c r="L16" s="15"/>
      <c r="M16" s="15"/>
      <c r="N16" s="14"/>
    </row>
    <row r="17" spans="2:14" ht="15" customHeight="1" x14ac:dyDescent="0.2">
      <c r="B17" s="232"/>
      <c r="C17" s="211" t="s">
        <v>0</v>
      </c>
      <c r="D17" s="212"/>
      <c r="E17" s="213"/>
      <c r="F17" s="214" t="s">
        <v>1</v>
      </c>
      <c r="G17" s="214"/>
      <c r="H17" s="215"/>
      <c r="I17" s="216" t="s">
        <v>2</v>
      </c>
      <c r="J17" s="216"/>
      <c r="K17" s="217"/>
      <c r="L17" s="229" t="s">
        <v>3</v>
      </c>
      <c r="M17" s="218" t="s">
        <v>4</v>
      </c>
    </row>
    <row r="18" spans="2:14" ht="14.1" customHeight="1" thickBot="1" x14ac:dyDescent="0.25">
      <c r="B18" s="233"/>
      <c r="C18" s="234" t="s">
        <v>62</v>
      </c>
      <c r="D18" s="184" t="s">
        <v>5</v>
      </c>
      <c r="E18" s="185"/>
      <c r="F18" s="210" t="s">
        <v>62</v>
      </c>
      <c r="G18" s="184" t="s">
        <v>5</v>
      </c>
      <c r="H18" s="185"/>
      <c r="I18" s="210" t="s">
        <v>62</v>
      </c>
      <c r="J18" s="184" t="s">
        <v>5</v>
      </c>
      <c r="K18" s="185"/>
      <c r="L18" s="230"/>
      <c r="M18" s="219"/>
    </row>
    <row r="19" spans="2:14" s="26" customFormat="1" ht="14.1" customHeight="1" thickTop="1" thickBot="1" x14ac:dyDescent="0.25">
      <c r="B19" s="19" t="s">
        <v>10</v>
      </c>
      <c r="C19" s="235"/>
      <c r="D19" s="20" t="s">
        <v>6</v>
      </c>
      <c r="E19" s="21" t="s">
        <v>7</v>
      </c>
      <c r="F19" s="237"/>
      <c r="G19" s="22" t="s">
        <v>6</v>
      </c>
      <c r="H19" s="23" t="s">
        <v>7</v>
      </c>
      <c r="I19" s="237"/>
      <c r="J19" s="24" t="s">
        <v>6</v>
      </c>
      <c r="K19" s="23" t="s">
        <v>8</v>
      </c>
      <c r="L19" s="231"/>
      <c r="M19" s="220"/>
      <c r="N19" s="25"/>
    </row>
    <row r="20" spans="2:14" s="27" customFormat="1" ht="13.15" customHeight="1" x14ac:dyDescent="0.2">
      <c r="B20" s="5" t="str">
        <f>IF(ISBLANK('Budget &amp; Revisions'!B9),"",'Budget &amp; Revisions'!B9)</f>
        <v>100  [identify category]</v>
      </c>
      <c r="C20" s="76"/>
      <c r="D20" s="77"/>
      <c r="E20" s="77"/>
      <c r="F20" s="69"/>
      <c r="G20" s="69"/>
      <c r="H20" s="81"/>
      <c r="I20" s="78"/>
      <c r="J20" s="78"/>
      <c r="K20" s="78"/>
      <c r="L20" s="79"/>
      <c r="M20" s="80"/>
      <c r="N20" s="25"/>
    </row>
    <row r="21" spans="2:14" s="26" customFormat="1" ht="10.15" customHeight="1" x14ac:dyDescent="0.2">
      <c r="B21" s="28" t="str">
        <f>IF(ISBLANK('Budget &amp; Revisions'!B10),"",'Budget &amp; Revisions'!B10)</f>
        <v/>
      </c>
      <c r="C21" s="96">
        <f>IF('Budget &amp; Revisions'!P10=1,'Budget &amp; Revisions'!F10,'1st Qtr Expense'!C21)</f>
        <v>0</v>
      </c>
      <c r="D21" s="95">
        <f>IF('Budget &amp; Revisions'!Q10=1,'Budget &amp; Revisions'!G10,'1st Qtr Expense'!D21)</f>
        <v>0</v>
      </c>
      <c r="E21" s="93">
        <f>IF('Budget &amp; Revisions'!R10=1,'Budget &amp; Revisions'!H10,'1st Qtr Expense'!E21)</f>
        <v>0</v>
      </c>
      <c r="F21" s="117">
        <v>0</v>
      </c>
      <c r="G21" s="118">
        <v>0</v>
      </c>
      <c r="H21" s="119">
        <v>0</v>
      </c>
      <c r="I21" s="94">
        <f>F21+'1st Qtr Expense'!I21</f>
        <v>0</v>
      </c>
      <c r="J21" s="95">
        <f>G21+'1st Qtr Expense'!J21</f>
        <v>0</v>
      </c>
      <c r="K21" s="93">
        <f>H21+'1st Qtr Expense'!K21</f>
        <v>0</v>
      </c>
      <c r="L21" s="29" t="str">
        <f>IF(C21&gt;0,I21/C21,"")</f>
        <v/>
      </c>
      <c r="M21" s="90">
        <f t="shared" ref="M21:M30" si="0">C21-I21</f>
        <v>0</v>
      </c>
      <c r="N21" s="30" t="str">
        <f t="shared" ref="N21:N30" si="1">IF(M21&lt;0, "!", "")</f>
        <v/>
      </c>
    </row>
    <row r="22" spans="2:14" s="26" customFormat="1" ht="10.15" customHeight="1" x14ac:dyDescent="0.2">
      <c r="B22" s="31" t="str">
        <f>IF(ISBLANK('Budget &amp; Revisions'!B11),"",'Budget &amp; Revisions'!B11)</f>
        <v/>
      </c>
      <c r="C22" s="97">
        <f>IF('Budget &amp; Revisions'!P11=1,'Budget &amp; Revisions'!F11,'1st Qtr Expense'!C22)</f>
        <v>0</v>
      </c>
      <c r="D22" s="98">
        <f>IF('Budget &amp; Revisions'!Q11=1,'Budget &amp; Revisions'!G11,'1st Qtr Expense'!D22)</f>
        <v>0</v>
      </c>
      <c r="E22" s="99">
        <f>IF('Budget &amp; Revisions'!R11=1,'Budget &amp; Revisions'!H11,'1st Qtr Expense'!E22)</f>
        <v>0</v>
      </c>
      <c r="F22" s="120">
        <v>0</v>
      </c>
      <c r="G22" s="121">
        <v>0</v>
      </c>
      <c r="H22" s="122">
        <v>0</v>
      </c>
      <c r="I22" s="100">
        <f>F22+'1st Qtr Expense'!I22</f>
        <v>0</v>
      </c>
      <c r="J22" s="98">
        <f>G22+'1st Qtr Expense'!J22</f>
        <v>0</v>
      </c>
      <c r="K22" s="99">
        <f>H22+'1st Qtr Expense'!K22</f>
        <v>0</v>
      </c>
      <c r="L22" s="32" t="str">
        <f t="shared" ref="L22:L30" si="2">IF(C22&gt;0,I22/C22,"")</f>
        <v/>
      </c>
      <c r="M22" s="105">
        <f t="shared" si="0"/>
        <v>0</v>
      </c>
      <c r="N22" s="30" t="str">
        <f t="shared" si="1"/>
        <v/>
      </c>
    </row>
    <row r="23" spans="2:14" s="26" customFormat="1" ht="10.15" customHeight="1" x14ac:dyDescent="0.2">
      <c r="B23" s="31" t="str">
        <f>IF(ISBLANK('Budget &amp; Revisions'!B12),"",'Budget &amp; Revisions'!B12)</f>
        <v/>
      </c>
      <c r="C23" s="97">
        <f>IF('Budget &amp; Revisions'!P12=1,'Budget &amp; Revisions'!F12,'1st Qtr Expense'!C23)</f>
        <v>0</v>
      </c>
      <c r="D23" s="98">
        <f>IF('Budget &amp; Revisions'!Q12=1,'Budget &amp; Revisions'!G12,'1st Qtr Expense'!D23)</f>
        <v>0</v>
      </c>
      <c r="E23" s="99">
        <f>IF('Budget &amp; Revisions'!R12=1,'Budget &amp; Revisions'!H12,'1st Qtr Expense'!E23)</f>
        <v>0</v>
      </c>
      <c r="F23" s="120">
        <v>0</v>
      </c>
      <c r="G23" s="121">
        <v>0</v>
      </c>
      <c r="H23" s="122">
        <v>0</v>
      </c>
      <c r="I23" s="100">
        <f>F23+'1st Qtr Expense'!I23</f>
        <v>0</v>
      </c>
      <c r="J23" s="98">
        <f>G23+'1st Qtr Expense'!J23</f>
        <v>0</v>
      </c>
      <c r="K23" s="99">
        <f>H23+'1st Qtr Expense'!K23</f>
        <v>0</v>
      </c>
      <c r="L23" s="32" t="str">
        <f t="shared" si="2"/>
        <v/>
      </c>
      <c r="M23" s="105">
        <f t="shared" si="0"/>
        <v>0</v>
      </c>
      <c r="N23" s="30" t="str">
        <f t="shared" si="1"/>
        <v/>
      </c>
    </row>
    <row r="24" spans="2:14" s="26" customFormat="1" ht="10.15" customHeight="1" x14ac:dyDescent="0.2">
      <c r="B24" s="31" t="str">
        <f>IF(ISBLANK('Budget &amp; Revisions'!B13),"",'Budget &amp; Revisions'!B13)</f>
        <v/>
      </c>
      <c r="C24" s="97">
        <f>IF('Budget &amp; Revisions'!P13=1,'Budget &amp; Revisions'!F13,'1st Qtr Expense'!C24)</f>
        <v>0</v>
      </c>
      <c r="D24" s="98">
        <f>IF('Budget &amp; Revisions'!Q13=1,'Budget &amp; Revisions'!G13,'1st Qtr Expense'!D24)</f>
        <v>0</v>
      </c>
      <c r="E24" s="99">
        <f>IF('Budget &amp; Revisions'!R13=1,'Budget &amp; Revisions'!H13,'1st Qtr Expense'!E24)</f>
        <v>0</v>
      </c>
      <c r="F24" s="120">
        <v>0</v>
      </c>
      <c r="G24" s="121">
        <v>0</v>
      </c>
      <c r="H24" s="122">
        <v>0</v>
      </c>
      <c r="I24" s="100">
        <f>F24+'1st Qtr Expense'!I24</f>
        <v>0</v>
      </c>
      <c r="J24" s="98">
        <f>G24+'1st Qtr Expense'!J24</f>
        <v>0</v>
      </c>
      <c r="K24" s="99">
        <f>H24+'1st Qtr Expense'!K24</f>
        <v>0</v>
      </c>
      <c r="L24" s="32" t="str">
        <f t="shared" si="2"/>
        <v/>
      </c>
      <c r="M24" s="105">
        <f t="shared" si="0"/>
        <v>0</v>
      </c>
      <c r="N24" s="30" t="str">
        <f t="shared" si="1"/>
        <v/>
      </c>
    </row>
    <row r="25" spans="2:14" s="26" customFormat="1" ht="10.15" customHeight="1" x14ac:dyDescent="0.2">
      <c r="B25" s="31" t="str">
        <f>IF(ISBLANK('Budget &amp; Revisions'!B14),"",'Budget &amp; Revisions'!B14)</f>
        <v/>
      </c>
      <c r="C25" s="97">
        <f>IF('Budget &amp; Revisions'!P14=1,'Budget &amp; Revisions'!F14,'1st Qtr Expense'!C25)</f>
        <v>0</v>
      </c>
      <c r="D25" s="98">
        <f>IF('Budget &amp; Revisions'!Q14=1,'Budget &amp; Revisions'!G14,'1st Qtr Expense'!D25)</f>
        <v>0</v>
      </c>
      <c r="E25" s="99">
        <f>IF('Budget &amp; Revisions'!R14=1,'Budget &amp; Revisions'!H14,'1st Qtr Expense'!E25)</f>
        <v>0</v>
      </c>
      <c r="F25" s="120">
        <v>0</v>
      </c>
      <c r="G25" s="121">
        <v>0</v>
      </c>
      <c r="H25" s="122">
        <v>0</v>
      </c>
      <c r="I25" s="100">
        <f>F25+'1st Qtr Expense'!I25</f>
        <v>0</v>
      </c>
      <c r="J25" s="98">
        <f>G25+'1st Qtr Expense'!J25</f>
        <v>0</v>
      </c>
      <c r="K25" s="99">
        <f>H25+'1st Qtr Expense'!K25</f>
        <v>0</v>
      </c>
      <c r="L25" s="32" t="str">
        <f t="shared" si="2"/>
        <v/>
      </c>
      <c r="M25" s="105">
        <f t="shared" si="0"/>
        <v>0</v>
      </c>
      <c r="N25" s="30" t="str">
        <f t="shared" si="1"/>
        <v/>
      </c>
    </row>
    <row r="26" spans="2:14" s="26" customFormat="1" ht="10.15" customHeight="1" x14ac:dyDescent="0.2">
      <c r="B26" s="31" t="str">
        <f>IF(ISBLANK('Budget &amp; Revisions'!B15),"",'Budget &amp; Revisions'!B15)</f>
        <v/>
      </c>
      <c r="C26" s="97">
        <f>IF('Budget &amp; Revisions'!P15=1,'Budget &amp; Revisions'!F15,'1st Qtr Expense'!C26)</f>
        <v>0</v>
      </c>
      <c r="D26" s="98">
        <f>IF('Budget &amp; Revisions'!Q15=1,'Budget &amp; Revisions'!G15,'1st Qtr Expense'!D26)</f>
        <v>0</v>
      </c>
      <c r="E26" s="99">
        <f>IF('Budget &amp; Revisions'!R15=1,'Budget &amp; Revisions'!H15,'1st Qtr Expense'!E26)</f>
        <v>0</v>
      </c>
      <c r="F26" s="120">
        <v>0</v>
      </c>
      <c r="G26" s="121">
        <v>0</v>
      </c>
      <c r="H26" s="122">
        <v>0</v>
      </c>
      <c r="I26" s="100">
        <f>F26+'1st Qtr Expense'!I26</f>
        <v>0</v>
      </c>
      <c r="J26" s="98">
        <f>G26+'1st Qtr Expense'!J26</f>
        <v>0</v>
      </c>
      <c r="K26" s="99">
        <f>H26+'1st Qtr Expense'!K26</f>
        <v>0</v>
      </c>
      <c r="L26" s="32" t="str">
        <f t="shared" si="2"/>
        <v/>
      </c>
      <c r="M26" s="105">
        <f t="shared" si="0"/>
        <v>0</v>
      </c>
      <c r="N26" s="30" t="str">
        <f t="shared" si="1"/>
        <v/>
      </c>
    </row>
    <row r="27" spans="2:14" s="26" customFormat="1" ht="10.15" customHeight="1" x14ac:dyDescent="0.2">
      <c r="B27" s="31" t="str">
        <f>IF(ISBLANK('Budget &amp; Revisions'!B16),"",'Budget &amp; Revisions'!B16)</f>
        <v/>
      </c>
      <c r="C27" s="97">
        <f>IF('Budget &amp; Revisions'!P16=1,'Budget &amp; Revisions'!F16,'1st Qtr Expense'!C27)</f>
        <v>0</v>
      </c>
      <c r="D27" s="98">
        <f>IF('Budget &amp; Revisions'!Q16=1,'Budget &amp; Revisions'!G16,'1st Qtr Expense'!D27)</f>
        <v>0</v>
      </c>
      <c r="E27" s="99">
        <f>IF('Budget &amp; Revisions'!R16=1,'Budget &amp; Revisions'!H16,'1st Qtr Expense'!E27)</f>
        <v>0</v>
      </c>
      <c r="F27" s="120">
        <v>0</v>
      </c>
      <c r="G27" s="121">
        <v>0</v>
      </c>
      <c r="H27" s="122">
        <v>0</v>
      </c>
      <c r="I27" s="100">
        <f>F27+'1st Qtr Expense'!I27</f>
        <v>0</v>
      </c>
      <c r="J27" s="98">
        <f>G27+'1st Qtr Expense'!J27</f>
        <v>0</v>
      </c>
      <c r="K27" s="99">
        <f>H27+'1st Qtr Expense'!K27</f>
        <v>0</v>
      </c>
      <c r="L27" s="32" t="str">
        <f t="shared" si="2"/>
        <v/>
      </c>
      <c r="M27" s="105">
        <f t="shared" si="0"/>
        <v>0</v>
      </c>
      <c r="N27" s="30" t="str">
        <f t="shared" si="1"/>
        <v/>
      </c>
    </row>
    <row r="28" spans="2:14" s="26" customFormat="1" ht="10.15" customHeight="1" x14ac:dyDescent="0.2">
      <c r="B28" s="31" t="str">
        <f>IF(ISBLANK('Budget &amp; Revisions'!B17),"",'Budget &amp; Revisions'!B17)</f>
        <v/>
      </c>
      <c r="C28" s="97">
        <f>IF('Budget &amp; Revisions'!P17=1,'Budget &amp; Revisions'!F17,'1st Qtr Expense'!C28)</f>
        <v>0</v>
      </c>
      <c r="D28" s="98">
        <f>IF('Budget &amp; Revisions'!Q17=1,'Budget &amp; Revisions'!G17,'1st Qtr Expense'!D28)</f>
        <v>0</v>
      </c>
      <c r="E28" s="99">
        <f>IF('Budget &amp; Revisions'!R17=1,'Budget &amp; Revisions'!H17,'1st Qtr Expense'!E28)</f>
        <v>0</v>
      </c>
      <c r="F28" s="120">
        <v>0</v>
      </c>
      <c r="G28" s="121">
        <v>0</v>
      </c>
      <c r="H28" s="122">
        <v>0</v>
      </c>
      <c r="I28" s="100">
        <f>F28+'1st Qtr Expense'!I28</f>
        <v>0</v>
      </c>
      <c r="J28" s="98">
        <f>G28+'1st Qtr Expense'!J28</f>
        <v>0</v>
      </c>
      <c r="K28" s="99">
        <f>H28+'1st Qtr Expense'!K28</f>
        <v>0</v>
      </c>
      <c r="L28" s="32" t="str">
        <f t="shared" si="2"/>
        <v/>
      </c>
      <c r="M28" s="105">
        <f t="shared" si="0"/>
        <v>0</v>
      </c>
      <c r="N28" s="30" t="str">
        <f t="shared" si="1"/>
        <v/>
      </c>
    </row>
    <row r="29" spans="2:14" s="26" customFormat="1" ht="10.15" customHeight="1" x14ac:dyDescent="0.2">
      <c r="B29" s="31" t="str">
        <f>IF(ISBLANK('Budget &amp; Revisions'!B18),"",'Budget &amp; Revisions'!B18)</f>
        <v/>
      </c>
      <c r="C29" s="97">
        <f>IF('Budget &amp; Revisions'!P18=1,'Budget &amp; Revisions'!F18,'1st Qtr Expense'!C29)</f>
        <v>0</v>
      </c>
      <c r="D29" s="98">
        <f>IF('Budget &amp; Revisions'!Q18=1,'Budget &amp; Revisions'!G18,'1st Qtr Expense'!D29)</f>
        <v>0</v>
      </c>
      <c r="E29" s="99">
        <f>IF('Budget &amp; Revisions'!R18=1,'Budget &amp; Revisions'!H18,'1st Qtr Expense'!E29)</f>
        <v>0</v>
      </c>
      <c r="F29" s="120">
        <v>0</v>
      </c>
      <c r="G29" s="121">
        <v>0</v>
      </c>
      <c r="H29" s="122">
        <v>0</v>
      </c>
      <c r="I29" s="100">
        <f>F29+'1st Qtr Expense'!I29</f>
        <v>0</v>
      </c>
      <c r="J29" s="98">
        <f>G29+'1st Qtr Expense'!J29</f>
        <v>0</v>
      </c>
      <c r="K29" s="99">
        <f>H29+'1st Qtr Expense'!K29</f>
        <v>0</v>
      </c>
      <c r="L29" s="32" t="str">
        <f t="shared" si="2"/>
        <v/>
      </c>
      <c r="M29" s="105">
        <f t="shared" si="0"/>
        <v>0</v>
      </c>
      <c r="N29" s="30" t="str">
        <f t="shared" si="1"/>
        <v/>
      </c>
    </row>
    <row r="30" spans="2:14" s="26" customFormat="1" ht="10.15" customHeight="1" x14ac:dyDescent="0.2">
      <c r="B30" s="33" t="str">
        <f>IF(ISBLANK('Budget &amp; Revisions'!B19),"",'Budget &amp; Revisions'!B19)</f>
        <v/>
      </c>
      <c r="C30" s="101">
        <f>IF('Budget &amp; Revisions'!P19=1,'Budget &amp; Revisions'!F19,'1st Qtr Expense'!C30)</f>
        <v>0</v>
      </c>
      <c r="D30" s="102">
        <f>IF('Budget &amp; Revisions'!Q19=1,'Budget &amp; Revisions'!G19,'1st Qtr Expense'!D30)</f>
        <v>0</v>
      </c>
      <c r="E30" s="103">
        <f>IF('Budget &amp; Revisions'!R19=1,'Budget &amp; Revisions'!H19,'1st Qtr Expense'!E30)</f>
        <v>0</v>
      </c>
      <c r="F30" s="123">
        <v>0</v>
      </c>
      <c r="G30" s="124">
        <v>0</v>
      </c>
      <c r="H30" s="125">
        <v>0</v>
      </c>
      <c r="I30" s="104">
        <f>F30+'1st Qtr Expense'!I30</f>
        <v>0</v>
      </c>
      <c r="J30" s="102">
        <f>G30+'1st Qtr Expense'!J30</f>
        <v>0</v>
      </c>
      <c r="K30" s="103">
        <f>H30+'1st Qtr Expense'!K30</f>
        <v>0</v>
      </c>
      <c r="L30" s="37" t="str">
        <f t="shared" si="2"/>
        <v/>
      </c>
      <c r="M30" s="106">
        <f t="shared" si="0"/>
        <v>0</v>
      </c>
      <c r="N30" s="30" t="str">
        <f t="shared" si="1"/>
        <v/>
      </c>
    </row>
    <row r="31" spans="2:14" s="39" customFormat="1" ht="13.15" customHeight="1" x14ac:dyDescent="0.2">
      <c r="B31" s="6" t="str">
        <f>IF(ISBLANK('Budget &amp; Revisions'!B20),"",'Budget &amp; Revisions'!B20)</f>
        <v>200  [identify category]</v>
      </c>
      <c r="C31" s="2"/>
      <c r="D31" s="2"/>
      <c r="E31" s="3"/>
      <c r="F31" s="82"/>
      <c r="G31" s="82"/>
      <c r="H31" s="83"/>
      <c r="I31" s="1"/>
      <c r="J31" s="75"/>
      <c r="K31" s="75"/>
      <c r="L31" s="4"/>
      <c r="M31" s="7"/>
      <c r="N31" s="25"/>
    </row>
    <row r="32" spans="2:14" s="26" customFormat="1" ht="10.15" customHeight="1" x14ac:dyDescent="0.2">
      <c r="B32" s="28" t="str">
        <f>IF(ISBLANK('Budget &amp; Revisions'!B21),"",'Budget &amp; Revisions'!B21)</f>
        <v/>
      </c>
      <c r="C32" s="96">
        <f>IF('Budget &amp; Revisions'!P21=1,'Budget &amp; Revisions'!F21,'1st Qtr Expense'!C32)</f>
        <v>0</v>
      </c>
      <c r="D32" s="95">
        <f>IF('Budget &amp; Revisions'!Q21=1,'Budget &amp; Revisions'!G21,'1st Qtr Expense'!D32)</f>
        <v>0</v>
      </c>
      <c r="E32" s="93">
        <f>IF('Budget &amp; Revisions'!R21=1,'Budget &amp; Revisions'!H21,'1st Qtr Expense'!E32)</f>
        <v>0</v>
      </c>
      <c r="F32" s="117">
        <v>0</v>
      </c>
      <c r="G32" s="118">
        <v>0</v>
      </c>
      <c r="H32" s="119">
        <v>0</v>
      </c>
      <c r="I32" s="94">
        <f>F32+'1st Qtr Expense'!I32</f>
        <v>0</v>
      </c>
      <c r="J32" s="95">
        <f>G32+'1st Qtr Expense'!J32</f>
        <v>0</v>
      </c>
      <c r="K32" s="93">
        <f>H32+'1st Qtr Expense'!K32</f>
        <v>0</v>
      </c>
      <c r="L32" s="29" t="str">
        <f t="shared" ref="L32:L41" si="3">IF(C32&gt;0,I32/C32,"")</f>
        <v/>
      </c>
      <c r="M32" s="90">
        <f t="shared" ref="M32:M41" si="4">C32-I32</f>
        <v>0</v>
      </c>
      <c r="N32" s="30" t="str">
        <f t="shared" ref="N32:N41" si="5">IF(M32&lt;0, "!", "")</f>
        <v/>
      </c>
    </row>
    <row r="33" spans="2:14" s="26" customFormat="1" ht="10.15" customHeight="1" x14ac:dyDescent="0.2">
      <c r="B33" s="31" t="str">
        <f>IF(ISBLANK('Budget &amp; Revisions'!B22),"",'Budget &amp; Revisions'!B22)</f>
        <v/>
      </c>
      <c r="C33" s="97">
        <f>IF('Budget &amp; Revisions'!P22=1,'Budget &amp; Revisions'!F22,'1st Qtr Expense'!C33)</f>
        <v>0</v>
      </c>
      <c r="D33" s="98">
        <f>IF('Budget &amp; Revisions'!Q22=1,'Budget &amp; Revisions'!G22,'1st Qtr Expense'!D33)</f>
        <v>0</v>
      </c>
      <c r="E33" s="99">
        <f>IF('Budget &amp; Revisions'!R22=1,'Budget &amp; Revisions'!H22,'1st Qtr Expense'!E33)</f>
        <v>0</v>
      </c>
      <c r="F33" s="120">
        <v>0</v>
      </c>
      <c r="G33" s="121">
        <v>0</v>
      </c>
      <c r="H33" s="122">
        <v>0</v>
      </c>
      <c r="I33" s="100">
        <f>F33+'1st Qtr Expense'!I33</f>
        <v>0</v>
      </c>
      <c r="J33" s="98">
        <f>G33+'1st Qtr Expense'!J33</f>
        <v>0</v>
      </c>
      <c r="K33" s="99">
        <f>H33+'1st Qtr Expense'!K33</f>
        <v>0</v>
      </c>
      <c r="L33" s="32" t="str">
        <f t="shared" si="3"/>
        <v/>
      </c>
      <c r="M33" s="105">
        <f t="shared" si="4"/>
        <v>0</v>
      </c>
      <c r="N33" s="30" t="str">
        <f t="shared" si="5"/>
        <v/>
      </c>
    </row>
    <row r="34" spans="2:14" s="26" customFormat="1" ht="10.15" customHeight="1" x14ac:dyDescent="0.2">
      <c r="B34" s="31" t="str">
        <f>IF(ISBLANK('Budget &amp; Revisions'!B23),"",'Budget &amp; Revisions'!B23)</f>
        <v/>
      </c>
      <c r="C34" s="97">
        <f>IF('Budget &amp; Revisions'!P23=1,'Budget &amp; Revisions'!F23,'1st Qtr Expense'!C34)</f>
        <v>0</v>
      </c>
      <c r="D34" s="98">
        <f>IF('Budget &amp; Revisions'!Q23=1,'Budget &amp; Revisions'!G23,'1st Qtr Expense'!D34)</f>
        <v>0</v>
      </c>
      <c r="E34" s="99">
        <f>IF('Budget &amp; Revisions'!R23=1,'Budget &amp; Revisions'!H23,'1st Qtr Expense'!E34)</f>
        <v>0</v>
      </c>
      <c r="F34" s="120">
        <v>0</v>
      </c>
      <c r="G34" s="121">
        <v>0</v>
      </c>
      <c r="H34" s="122">
        <v>0</v>
      </c>
      <c r="I34" s="100">
        <f>F34+'1st Qtr Expense'!I34</f>
        <v>0</v>
      </c>
      <c r="J34" s="98">
        <f>G34+'1st Qtr Expense'!J34</f>
        <v>0</v>
      </c>
      <c r="K34" s="99">
        <f>H34+'1st Qtr Expense'!K34</f>
        <v>0</v>
      </c>
      <c r="L34" s="32" t="str">
        <f t="shared" si="3"/>
        <v/>
      </c>
      <c r="M34" s="105">
        <f t="shared" si="4"/>
        <v>0</v>
      </c>
      <c r="N34" s="30" t="str">
        <f t="shared" si="5"/>
        <v/>
      </c>
    </row>
    <row r="35" spans="2:14" s="26" customFormat="1" ht="10.15" customHeight="1" x14ac:dyDescent="0.2">
      <c r="B35" s="31" t="str">
        <f>IF(ISBLANK('Budget &amp; Revisions'!B24),"",'Budget &amp; Revisions'!B24)</f>
        <v/>
      </c>
      <c r="C35" s="97">
        <f>IF('Budget &amp; Revisions'!P24=1,'Budget &amp; Revisions'!F24,'1st Qtr Expense'!C35)</f>
        <v>0</v>
      </c>
      <c r="D35" s="98">
        <f>IF('Budget &amp; Revisions'!Q24=1,'Budget &amp; Revisions'!G24,'1st Qtr Expense'!D35)</f>
        <v>0</v>
      </c>
      <c r="E35" s="99">
        <f>IF('Budget &amp; Revisions'!R24=1,'Budget &amp; Revisions'!H24,'1st Qtr Expense'!E35)</f>
        <v>0</v>
      </c>
      <c r="F35" s="120">
        <v>0</v>
      </c>
      <c r="G35" s="121">
        <v>0</v>
      </c>
      <c r="H35" s="122">
        <v>0</v>
      </c>
      <c r="I35" s="100">
        <f>F35+'1st Qtr Expense'!I35</f>
        <v>0</v>
      </c>
      <c r="J35" s="98">
        <f>G35+'1st Qtr Expense'!J35</f>
        <v>0</v>
      </c>
      <c r="K35" s="99">
        <f>H35+'1st Qtr Expense'!K35</f>
        <v>0</v>
      </c>
      <c r="L35" s="32" t="str">
        <f t="shared" si="3"/>
        <v/>
      </c>
      <c r="M35" s="105">
        <f t="shared" si="4"/>
        <v>0</v>
      </c>
      <c r="N35" s="30" t="str">
        <f t="shared" si="5"/>
        <v/>
      </c>
    </row>
    <row r="36" spans="2:14" s="26" customFormat="1" ht="10.15" customHeight="1" x14ac:dyDescent="0.2">
      <c r="B36" s="31" t="str">
        <f>IF(ISBLANK('Budget &amp; Revisions'!B25),"",'Budget &amp; Revisions'!B25)</f>
        <v/>
      </c>
      <c r="C36" s="97">
        <f>IF('Budget &amp; Revisions'!P25=1,'Budget &amp; Revisions'!F25,'1st Qtr Expense'!C36)</f>
        <v>0</v>
      </c>
      <c r="D36" s="98">
        <f>IF('Budget &amp; Revisions'!Q25=1,'Budget &amp; Revisions'!G25,'1st Qtr Expense'!D36)</f>
        <v>0</v>
      </c>
      <c r="E36" s="99">
        <f>IF('Budget &amp; Revisions'!R25=1,'Budget &amp; Revisions'!H25,'1st Qtr Expense'!E36)</f>
        <v>0</v>
      </c>
      <c r="F36" s="120">
        <v>0</v>
      </c>
      <c r="G36" s="121">
        <v>0</v>
      </c>
      <c r="H36" s="122">
        <v>0</v>
      </c>
      <c r="I36" s="100">
        <f>F36+'1st Qtr Expense'!I36</f>
        <v>0</v>
      </c>
      <c r="J36" s="98">
        <f>G36+'1st Qtr Expense'!J36</f>
        <v>0</v>
      </c>
      <c r="K36" s="99">
        <f>H36+'1st Qtr Expense'!K36</f>
        <v>0</v>
      </c>
      <c r="L36" s="32" t="str">
        <f t="shared" si="3"/>
        <v/>
      </c>
      <c r="M36" s="105">
        <f t="shared" si="4"/>
        <v>0</v>
      </c>
      <c r="N36" s="30" t="str">
        <f t="shared" si="5"/>
        <v/>
      </c>
    </row>
    <row r="37" spans="2:14" s="26" customFormat="1" ht="10.15" customHeight="1" x14ac:dyDescent="0.2">
      <c r="B37" s="31" t="str">
        <f>IF(ISBLANK('Budget &amp; Revisions'!B26),"",'Budget &amp; Revisions'!B26)</f>
        <v/>
      </c>
      <c r="C37" s="97">
        <f>IF('Budget &amp; Revisions'!P26=1,'Budget &amp; Revisions'!F26,'1st Qtr Expense'!C37)</f>
        <v>0</v>
      </c>
      <c r="D37" s="98">
        <f>IF('Budget &amp; Revisions'!Q26=1,'Budget &amp; Revisions'!G26,'1st Qtr Expense'!D37)</f>
        <v>0</v>
      </c>
      <c r="E37" s="99">
        <f>IF('Budget &amp; Revisions'!R26=1,'Budget &amp; Revisions'!H26,'1st Qtr Expense'!E37)</f>
        <v>0</v>
      </c>
      <c r="F37" s="120">
        <v>0</v>
      </c>
      <c r="G37" s="121">
        <v>0</v>
      </c>
      <c r="H37" s="122">
        <v>0</v>
      </c>
      <c r="I37" s="100">
        <f>F37+'1st Qtr Expense'!I37</f>
        <v>0</v>
      </c>
      <c r="J37" s="98">
        <f>G37+'1st Qtr Expense'!J37</f>
        <v>0</v>
      </c>
      <c r="K37" s="99">
        <f>H37+'1st Qtr Expense'!K37</f>
        <v>0</v>
      </c>
      <c r="L37" s="32" t="str">
        <f t="shared" si="3"/>
        <v/>
      </c>
      <c r="M37" s="105">
        <f t="shared" si="4"/>
        <v>0</v>
      </c>
      <c r="N37" s="30" t="str">
        <f t="shared" si="5"/>
        <v/>
      </c>
    </row>
    <row r="38" spans="2:14" s="26" customFormat="1" ht="10.15" customHeight="1" x14ac:dyDescent="0.2">
      <c r="B38" s="31" t="str">
        <f>IF(ISBLANK('Budget &amp; Revisions'!B27),"",'Budget &amp; Revisions'!B27)</f>
        <v/>
      </c>
      <c r="C38" s="97">
        <f>IF('Budget &amp; Revisions'!P27=1,'Budget &amp; Revisions'!F27,'1st Qtr Expense'!C38)</f>
        <v>0</v>
      </c>
      <c r="D38" s="98">
        <f>IF('Budget &amp; Revisions'!Q27=1,'Budget &amp; Revisions'!G27,'1st Qtr Expense'!D38)</f>
        <v>0</v>
      </c>
      <c r="E38" s="99">
        <f>IF('Budget &amp; Revisions'!R27=1,'Budget &amp; Revisions'!H27,'1st Qtr Expense'!E38)</f>
        <v>0</v>
      </c>
      <c r="F38" s="120">
        <v>0</v>
      </c>
      <c r="G38" s="121">
        <v>0</v>
      </c>
      <c r="H38" s="122">
        <v>0</v>
      </c>
      <c r="I38" s="100">
        <f>F38+'1st Qtr Expense'!I38</f>
        <v>0</v>
      </c>
      <c r="J38" s="98">
        <f>G38+'1st Qtr Expense'!J38</f>
        <v>0</v>
      </c>
      <c r="K38" s="99">
        <f>H38+'1st Qtr Expense'!K38</f>
        <v>0</v>
      </c>
      <c r="L38" s="32" t="str">
        <f t="shared" si="3"/>
        <v/>
      </c>
      <c r="M38" s="105">
        <f t="shared" si="4"/>
        <v>0</v>
      </c>
      <c r="N38" s="30" t="str">
        <f t="shared" si="5"/>
        <v/>
      </c>
    </row>
    <row r="39" spans="2:14" s="26" customFormat="1" ht="10.15" customHeight="1" x14ac:dyDescent="0.2">
      <c r="B39" s="31" t="str">
        <f>IF(ISBLANK('Budget &amp; Revisions'!B28),"",'Budget &amp; Revisions'!B28)</f>
        <v/>
      </c>
      <c r="C39" s="97">
        <f>IF('Budget &amp; Revisions'!P28=1,'Budget &amp; Revisions'!F28,'1st Qtr Expense'!C39)</f>
        <v>0</v>
      </c>
      <c r="D39" s="98">
        <f>IF('Budget &amp; Revisions'!Q28=1,'Budget &amp; Revisions'!G28,'1st Qtr Expense'!D39)</f>
        <v>0</v>
      </c>
      <c r="E39" s="99">
        <f>IF('Budget &amp; Revisions'!R28=1,'Budget &amp; Revisions'!H28,'1st Qtr Expense'!E39)</f>
        <v>0</v>
      </c>
      <c r="F39" s="120">
        <v>0</v>
      </c>
      <c r="G39" s="121">
        <v>0</v>
      </c>
      <c r="H39" s="122">
        <v>0</v>
      </c>
      <c r="I39" s="100">
        <f>F39+'1st Qtr Expense'!I39</f>
        <v>0</v>
      </c>
      <c r="J39" s="98">
        <f>G39+'1st Qtr Expense'!J39</f>
        <v>0</v>
      </c>
      <c r="K39" s="99">
        <f>H39+'1st Qtr Expense'!K39</f>
        <v>0</v>
      </c>
      <c r="L39" s="32" t="str">
        <f t="shared" si="3"/>
        <v/>
      </c>
      <c r="M39" s="105">
        <f t="shared" si="4"/>
        <v>0</v>
      </c>
      <c r="N39" s="30" t="str">
        <f t="shared" si="5"/>
        <v/>
      </c>
    </row>
    <row r="40" spans="2:14" s="26" customFormat="1" ht="10.15" customHeight="1" x14ac:dyDescent="0.2">
      <c r="B40" s="31" t="str">
        <f>IF(ISBLANK('Budget &amp; Revisions'!B29),"",'Budget &amp; Revisions'!B29)</f>
        <v/>
      </c>
      <c r="C40" s="97">
        <f>IF('Budget &amp; Revisions'!P29=1,'Budget &amp; Revisions'!F29,'1st Qtr Expense'!C40)</f>
        <v>0</v>
      </c>
      <c r="D40" s="98">
        <f>IF('Budget &amp; Revisions'!Q29=1,'Budget &amp; Revisions'!G29,'1st Qtr Expense'!D40)</f>
        <v>0</v>
      </c>
      <c r="E40" s="99">
        <f>IF('Budget &amp; Revisions'!R29=1,'Budget &amp; Revisions'!H29,'1st Qtr Expense'!E40)</f>
        <v>0</v>
      </c>
      <c r="F40" s="120">
        <v>0</v>
      </c>
      <c r="G40" s="121">
        <v>0</v>
      </c>
      <c r="H40" s="122">
        <v>0</v>
      </c>
      <c r="I40" s="100">
        <f>F40+'1st Qtr Expense'!I40</f>
        <v>0</v>
      </c>
      <c r="J40" s="98">
        <f>G40+'1st Qtr Expense'!J40</f>
        <v>0</v>
      </c>
      <c r="K40" s="99">
        <f>H40+'1st Qtr Expense'!K40</f>
        <v>0</v>
      </c>
      <c r="L40" s="32" t="str">
        <f t="shared" si="3"/>
        <v/>
      </c>
      <c r="M40" s="105">
        <f t="shared" si="4"/>
        <v>0</v>
      </c>
      <c r="N40" s="30" t="str">
        <f t="shared" si="5"/>
        <v/>
      </c>
    </row>
    <row r="41" spans="2:14" s="26" customFormat="1" ht="10.15" customHeight="1" x14ac:dyDescent="0.2">
      <c r="B41" s="33" t="str">
        <f>IF(ISBLANK('Budget &amp; Revisions'!B30),"",'Budget &amp; Revisions'!B30)</f>
        <v/>
      </c>
      <c r="C41" s="101">
        <f>IF('Budget &amp; Revisions'!P30=1,'Budget &amp; Revisions'!F30,'1st Qtr Expense'!C41)</f>
        <v>0</v>
      </c>
      <c r="D41" s="102">
        <f>IF('Budget &amp; Revisions'!Q30=1,'Budget &amp; Revisions'!G30,'1st Qtr Expense'!D41)</f>
        <v>0</v>
      </c>
      <c r="E41" s="103">
        <f>IF('Budget &amp; Revisions'!R30=1,'Budget &amp; Revisions'!H30,'1st Qtr Expense'!E41)</f>
        <v>0</v>
      </c>
      <c r="F41" s="123">
        <v>0</v>
      </c>
      <c r="G41" s="124">
        <v>0</v>
      </c>
      <c r="H41" s="125">
        <v>0</v>
      </c>
      <c r="I41" s="104">
        <f>F41+'1st Qtr Expense'!I41</f>
        <v>0</v>
      </c>
      <c r="J41" s="102">
        <f>G41+'1st Qtr Expense'!J41</f>
        <v>0</v>
      </c>
      <c r="K41" s="103">
        <f>H41+'1st Qtr Expense'!K41</f>
        <v>0</v>
      </c>
      <c r="L41" s="37" t="str">
        <f t="shared" si="3"/>
        <v/>
      </c>
      <c r="M41" s="106">
        <f t="shared" si="4"/>
        <v>0</v>
      </c>
      <c r="N41" s="30" t="str">
        <f t="shared" si="5"/>
        <v/>
      </c>
    </row>
    <row r="42" spans="2:14" s="26" customFormat="1" ht="13.15" customHeight="1" x14ac:dyDescent="0.2">
      <c r="B42" s="6" t="str">
        <f>IF(ISBLANK('Budget &amp; Revisions'!B31),"",'Budget &amp; Revisions'!B31)</f>
        <v>300 [identify category]</v>
      </c>
      <c r="C42" s="2"/>
      <c r="D42" s="2"/>
      <c r="E42" s="3"/>
      <c r="F42" s="82"/>
      <c r="G42" s="82"/>
      <c r="H42" s="83"/>
      <c r="I42" s="1"/>
      <c r="J42" s="1"/>
      <c r="K42" s="1"/>
      <c r="L42" s="4"/>
      <c r="M42" s="7"/>
      <c r="N42" s="25"/>
    </row>
    <row r="43" spans="2:14" s="26" customFormat="1" ht="10.15" customHeight="1" x14ac:dyDescent="0.2">
      <c r="B43" s="28" t="str">
        <f>IF(ISBLANK('Budget &amp; Revisions'!B32),"",'Budget &amp; Revisions'!B32)</f>
        <v/>
      </c>
      <c r="C43" s="96">
        <f>IF('Budget &amp; Revisions'!P32=1,'Budget &amp; Revisions'!F32,'1st Qtr Expense'!C43)</f>
        <v>0</v>
      </c>
      <c r="D43" s="95">
        <f>IF('Budget &amp; Revisions'!Q32=1,'Budget &amp; Revisions'!G32,'1st Qtr Expense'!D43)</f>
        <v>0</v>
      </c>
      <c r="E43" s="93">
        <f>IF('Budget &amp; Revisions'!R32=1,'Budget &amp; Revisions'!H32,'1st Qtr Expense'!E43)</f>
        <v>0</v>
      </c>
      <c r="F43" s="117">
        <v>0</v>
      </c>
      <c r="G43" s="118">
        <v>0</v>
      </c>
      <c r="H43" s="119">
        <v>0</v>
      </c>
      <c r="I43" s="94">
        <f>F43+'1st Qtr Expense'!I43</f>
        <v>0</v>
      </c>
      <c r="J43" s="95">
        <f>G43+'1st Qtr Expense'!J43</f>
        <v>0</v>
      </c>
      <c r="K43" s="93">
        <f>H43+'1st Qtr Expense'!K43</f>
        <v>0</v>
      </c>
      <c r="L43" s="29" t="str">
        <f t="shared" ref="L43:L52" si="6">IF(C43&gt;0,I43/C43,"")</f>
        <v/>
      </c>
      <c r="M43" s="90">
        <f t="shared" ref="M43:M52" si="7">C43-I43</f>
        <v>0</v>
      </c>
      <c r="N43" s="30" t="str">
        <f t="shared" ref="N43:N52" si="8">IF(M43&lt;0, "!", "")</f>
        <v/>
      </c>
    </row>
    <row r="44" spans="2:14" s="26" customFormat="1" ht="10.15" customHeight="1" x14ac:dyDescent="0.2">
      <c r="B44" s="31" t="str">
        <f>IF(ISBLANK('Budget &amp; Revisions'!B33),"",'Budget &amp; Revisions'!B33)</f>
        <v/>
      </c>
      <c r="C44" s="97">
        <f>IF('Budget &amp; Revisions'!P33=1,'Budget &amp; Revisions'!F33,'1st Qtr Expense'!C44)</f>
        <v>0</v>
      </c>
      <c r="D44" s="98">
        <f>IF('Budget &amp; Revisions'!Q33=1,'Budget &amp; Revisions'!G33,'1st Qtr Expense'!D44)</f>
        <v>0</v>
      </c>
      <c r="E44" s="99">
        <f>IF('Budget &amp; Revisions'!R33=1,'Budget &amp; Revisions'!H33,'1st Qtr Expense'!E44)</f>
        <v>0</v>
      </c>
      <c r="F44" s="120">
        <v>0</v>
      </c>
      <c r="G44" s="121">
        <v>0</v>
      </c>
      <c r="H44" s="122">
        <v>0</v>
      </c>
      <c r="I44" s="100">
        <f>F44+'1st Qtr Expense'!I44</f>
        <v>0</v>
      </c>
      <c r="J44" s="98">
        <f>G44+'1st Qtr Expense'!J44</f>
        <v>0</v>
      </c>
      <c r="K44" s="99">
        <f>H44+'1st Qtr Expense'!K44</f>
        <v>0</v>
      </c>
      <c r="L44" s="32" t="str">
        <f t="shared" si="6"/>
        <v/>
      </c>
      <c r="M44" s="105">
        <f t="shared" si="7"/>
        <v>0</v>
      </c>
      <c r="N44" s="30" t="str">
        <f t="shared" si="8"/>
        <v/>
      </c>
    </row>
    <row r="45" spans="2:14" s="26" customFormat="1" ht="10.15" customHeight="1" x14ac:dyDescent="0.2">
      <c r="B45" s="31" t="str">
        <f>IF(ISBLANK('Budget &amp; Revisions'!B34),"",'Budget &amp; Revisions'!B34)</f>
        <v/>
      </c>
      <c r="C45" s="97">
        <f>IF('Budget &amp; Revisions'!P34=1,'Budget &amp; Revisions'!F34,'1st Qtr Expense'!C45)</f>
        <v>0</v>
      </c>
      <c r="D45" s="98">
        <f>IF('Budget &amp; Revisions'!Q34=1,'Budget &amp; Revisions'!G34,'1st Qtr Expense'!D45)</f>
        <v>0</v>
      </c>
      <c r="E45" s="99">
        <f>IF('Budget &amp; Revisions'!R34=1,'Budget &amp; Revisions'!H34,'1st Qtr Expense'!E45)</f>
        <v>0</v>
      </c>
      <c r="F45" s="120">
        <v>0</v>
      </c>
      <c r="G45" s="121">
        <v>0</v>
      </c>
      <c r="H45" s="122">
        <v>0</v>
      </c>
      <c r="I45" s="100">
        <f>F45+'1st Qtr Expense'!I45</f>
        <v>0</v>
      </c>
      <c r="J45" s="98">
        <f>G45+'1st Qtr Expense'!J45</f>
        <v>0</v>
      </c>
      <c r="K45" s="99">
        <f>H45+'1st Qtr Expense'!K45</f>
        <v>0</v>
      </c>
      <c r="L45" s="32" t="str">
        <f t="shared" si="6"/>
        <v/>
      </c>
      <c r="M45" s="105">
        <f t="shared" si="7"/>
        <v>0</v>
      </c>
      <c r="N45" s="30" t="str">
        <f t="shared" si="8"/>
        <v/>
      </c>
    </row>
    <row r="46" spans="2:14" s="26" customFormat="1" ht="10.15" customHeight="1" x14ac:dyDescent="0.2">
      <c r="B46" s="31" t="str">
        <f>IF(ISBLANK('Budget &amp; Revisions'!B35),"",'Budget &amp; Revisions'!B35)</f>
        <v/>
      </c>
      <c r="C46" s="97">
        <f>IF('Budget &amp; Revisions'!P35=1,'Budget &amp; Revisions'!F35,'1st Qtr Expense'!C46)</f>
        <v>0</v>
      </c>
      <c r="D46" s="98">
        <f>IF('Budget &amp; Revisions'!Q35=1,'Budget &amp; Revisions'!G35,'1st Qtr Expense'!D46)</f>
        <v>0</v>
      </c>
      <c r="E46" s="99">
        <f>IF('Budget &amp; Revisions'!R35=1,'Budget &amp; Revisions'!H35,'1st Qtr Expense'!E46)</f>
        <v>0</v>
      </c>
      <c r="F46" s="120">
        <v>0</v>
      </c>
      <c r="G46" s="121">
        <v>0</v>
      </c>
      <c r="H46" s="122">
        <v>0</v>
      </c>
      <c r="I46" s="100">
        <f>F46+'1st Qtr Expense'!I46</f>
        <v>0</v>
      </c>
      <c r="J46" s="98">
        <f>G46+'1st Qtr Expense'!J46</f>
        <v>0</v>
      </c>
      <c r="K46" s="99">
        <f>H46+'1st Qtr Expense'!K46</f>
        <v>0</v>
      </c>
      <c r="L46" s="32" t="str">
        <f t="shared" si="6"/>
        <v/>
      </c>
      <c r="M46" s="105">
        <f t="shared" si="7"/>
        <v>0</v>
      </c>
      <c r="N46" s="30" t="str">
        <f t="shared" si="8"/>
        <v/>
      </c>
    </row>
    <row r="47" spans="2:14" s="26" customFormat="1" ht="10.15" customHeight="1" x14ac:dyDescent="0.2">
      <c r="B47" s="31" t="str">
        <f>IF(ISBLANK('Budget &amp; Revisions'!B36),"",'Budget &amp; Revisions'!B36)</f>
        <v/>
      </c>
      <c r="C47" s="97">
        <f>IF('Budget &amp; Revisions'!P36=1,'Budget &amp; Revisions'!F36,'1st Qtr Expense'!C47)</f>
        <v>0</v>
      </c>
      <c r="D47" s="98">
        <f>IF('Budget &amp; Revisions'!Q36=1,'Budget &amp; Revisions'!G36,'1st Qtr Expense'!D47)</f>
        <v>0</v>
      </c>
      <c r="E47" s="99">
        <f>IF('Budget &amp; Revisions'!R36=1,'Budget &amp; Revisions'!H36,'1st Qtr Expense'!E47)</f>
        <v>0</v>
      </c>
      <c r="F47" s="120">
        <v>0</v>
      </c>
      <c r="G47" s="121">
        <v>0</v>
      </c>
      <c r="H47" s="122">
        <v>0</v>
      </c>
      <c r="I47" s="100">
        <f>F47+'1st Qtr Expense'!I47</f>
        <v>0</v>
      </c>
      <c r="J47" s="98">
        <f>G47+'1st Qtr Expense'!J47</f>
        <v>0</v>
      </c>
      <c r="K47" s="99">
        <f>H47+'1st Qtr Expense'!K47</f>
        <v>0</v>
      </c>
      <c r="L47" s="32" t="str">
        <f t="shared" si="6"/>
        <v/>
      </c>
      <c r="M47" s="105">
        <f t="shared" si="7"/>
        <v>0</v>
      </c>
      <c r="N47" s="30" t="str">
        <f t="shared" si="8"/>
        <v/>
      </c>
    </row>
    <row r="48" spans="2:14" s="26" customFormat="1" ht="10.15" customHeight="1" x14ac:dyDescent="0.2">
      <c r="B48" s="31" t="str">
        <f>IF(ISBLANK('Budget &amp; Revisions'!B37),"",'Budget &amp; Revisions'!B37)</f>
        <v/>
      </c>
      <c r="C48" s="97">
        <f>IF('Budget &amp; Revisions'!P37=1,'Budget &amp; Revisions'!F37,'1st Qtr Expense'!C48)</f>
        <v>0</v>
      </c>
      <c r="D48" s="98">
        <f>IF('Budget &amp; Revisions'!Q37=1,'Budget &amp; Revisions'!G37,'1st Qtr Expense'!D48)</f>
        <v>0</v>
      </c>
      <c r="E48" s="99">
        <f>IF('Budget &amp; Revisions'!R37=1,'Budget &amp; Revisions'!H37,'1st Qtr Expense'!E48)</f>
        <v>0</v>
      </c>
      <c r="F48" s="120">
        <v>0</v>
      </c>
      <c r="G48" s="121">
        <v>0</v>
      </c>
      <c r="H48" s="122">
        <v>0</v>
      </c>
      <c r="I48" s="100">
        <f>F48+'1st Qtr Expense'!I48</f>
        <v>0</v>
      </c>
      <c r="J48" s="98">
        <f>G48+'1st Qtr Expense'!J48</f>
        <v>0</v>
      </c>
      <c r="K48" s="99">
        <f>H48+'1st Qtr Expense'!K48</f>
        <v>0</v>
      </c>
      <c r="L48" s="32" t="str">
        <f t="shared" si="6"/>
        <v/>
      </c>
      <c r="M48" s="105">
        <f t="shared" si="7"/>
        <v>0</v>
      </c>
      <c r="N48" s="30" t="str">
        <f t="shared" si="8"/>
        <v/>
      </c>
    </row>
    <row r="49" spans="2:14" s="26" customFormat="1" ht="10.15" customHeight="1" x14ac:dyDescent="0.2">
      <c r="B49" s="31" t="str">
        <f>IF(ISBLANK('Budget &amp; Revisions'!B38),"",'Budget &amp; Revisions'!B38)</f>
        <v/>
      </c>
      <c r="C49" s="97">
        <f>IF('Budget &amp; Revisions'!P38=1,'Budget &amp; Revisions'!F38,'1st Qtr Expense'!C49)</f>
        <v>0</v>
      </c>
      <c r="D49" s="98">
        <f>IF('Budget &amp; Revisions'!Q38=1,'Budget &amp; Revisions'!G38,'1st Qtr Expense'!D49)</f>
        <v>0</v>
      </c>
      <c r="E49" s="99">
        <f>IF('Budget &amp; Revisions'!R38=1,'Budget &amp; Revisions'!H38,'1st Qtr Expense'!E49)</f>
        <v>0</v>
      </c>
      <c r="F49" s="120">
        <v>0</v>
      </c>
      <c r="G49" s="121">
        <v>0</v>
      </c>
      <c r="H49" s="122">
        <v>0</v>
      </c>
      <c r="I49" s="100">
        <f>F49+'1st Qtr Expense'!I49</f>
        <v>0</v>
      </c>
      <c r="J49" s="98">
        <f>G49+'1st Qtr Expense'!J49</f>
        <v>0</v>
      </c>
      <c r="K49" s="99">
        <f>H49+'1st Qtr Expense'!K49</f>
        <v>0</v>
      </c>
      <c r="L49" s="32" t="str">
        <f t="shared" si="6"/>
        <v/>
      </c>
      <c r="M49" s="105">
        <f t="shared" si="7"/>
        <v>0</v>
      </c>
      <c r="N49" s="30" t="str">
        <f t="shared" si="8"/>
        <v/>
      </c>
    </row>
    <row r="50" spans="2:14" s="26" customFormat="1" ht="10.15" customHeight="1" x14ac:dyDescent="0.2">
      <c r="B50" s="31" t="str">
        <f>IF(ISBLANK('Budget &amp; Revisions'!B39),"",'Budget &amp; Revisions'!B39)</f>
        <v/>
      </c>
      <c r="C50" s="97">
        <f>IF('Budget &amp; Revisions'!P39=1,'Budget &amp; Revisions'!F39,'1st Qtr Expense'!C50)</f>
        <v>0</v>
      </c>
      <c r="D50" s="98">
        <f>IF('Budget &amp; Revisions'!Q39=1,'Budget &amp; Revisions'!G39,'1st Qtr Expense'!D50)</f>
        <v>0</v>
      </c>
      <c r="E50" s="99">
        <f>IF('Budget &amp; Revisions'!R39=1,'Budget &amp; Revisions'!H39,'1st Qtr Expense'!E50)</f>
        <v>0</v>
      </c>
      <c r="F50" s="120">
        <v>0</v>
      </c>
      <c r="G50" s="121">
        <v>0</v>
      </c>
      <c r="H50" s="122">
        <v>0</v>
      </c>
      <c r="I50" s="100">
        <f>F50+'1st Qtr Expense'!I50</f>
        <v>0</v>
      </c>
      <c r="J50" s="98">
        <f>G50+'1st Qtr Expense'!J50</f>
        <v>0</v>
      </c>
      <c r="K50" s="99">
        <f>H50+'1st Qtr Expense'!K50</f>
        <v>0</v>
      </c>
      <c r="L50" s="32" t="str">
        <f t="shared" si="6"/>
        <v/>
      </c>
      <c r="M50" s="105">
        <f t="shared" si="7"/>
        <v>0</v>
      </c>
      <c r="N50" s="30" t="str">
        <f t="shared" si="8"/>
        <v/>
      </c>
    </row>
    <row r="51" spans="2:14" s="26" customFormat="1" ht="10.15" customHeight="1" x14ac:dyDescent="0.2">
      <c r="B51" s="31" t="str">
        <f>IF(ISBLANK('Budget &amp; Revisions'!B40),"",'Budget &amp; Revisions'!B40)</f>
        <v/>
      </c>
      <c r="C51" s="97">
        <f>IF('Budget &amp; Revisions'!P40=1,'Budget &amp; Revisions'!F40,'1st Qtr Expense'!C51)</f>
        <v>0</v>
      </c>
      <c r="D51" s="98">
        <f>IF('Budget &amp; Revisions'!Q40=1,'Budget &amp; Revisions'!G40,'1st Qtr Expense'!D51)</f>
        <v>0</v>
      </c>
      <c r="E51" s="99">
        <f>IF('Budget &amp; Revisions'!R40=1,'Budget &amp; Revisions'!H40,'1st Qtr Expense'!E51)</f>
        <v>0</v>
      </c>
      <c r="F51" s="120">
        <v>0</v>
      </c>
      <c r="G51" s="121">
        <v>0</v>
      </c>
      <c r="H51" s="122">
        <v>0</v>
      </c>
      <c r="I51" s="100">
        <f>F51+'1st Qtr Expense'!I51</f>
        <v>0</v>
      </c>
      <c r="J51" s="98">
        <f>G51+'1st Qtr Expense'!J51</f>
        <v>0</v>
      </c>
      <c r="K51" s="99">
        <f>H51+'1st Qtr Expense'!K51</f>
        <v>0</v>
      </c>
      <c r="L51" s="32" t="str">
        <f t="shared" si="6"/>
        <v/>
      </c>
      <c r="M51" s="105">
        <f t="shared" si="7"/>
        <v>0</v>
      </c>
      <c r="N51" s="30" t="str">
        <f t="shared" si="8"/>
        <v/>
      </c>
    </row>
    <row r="52" spans="2:14" s="26" customFormat="1" ht="10.15" customHeight="1" x14ac:dyDescent="0.2">
      <c r="B52" s="33" t="str">
        <f>IF(ISBLANK('Budget &amp; Revisions'!B41),"",'Budget &amp; Revisions'!B41)</f>
        <v/>
      </c>
      <c r="C52" s="101">
        <f>IF('Budget &amp; Revisions'!P41=1,'Budget &amp; Revisions'!F41,'1st Qtr Expense'!C52)</f>
        <v>0</v>
      </c>
      <c r="D52" s="102">
        <f>IF('Budget &amp; Revisions'!Q41=1,'Budget &amp; Revisions'!G41,'1st Qtr Expense'!D52)</f>
        <v>0</v>
      </c>
      <c r="E52" s="103">
        <f>IF('Budget &amp; Revisions'!R41=1,'Budget &amp; Revisions'!H41,'1st Qtr Expense'!E52)</f>
        <v>0</v>
      </c>
      <c r="F52" s="123">
        <v>0</v>
      </c>
      <c r="G52" s="124">
        <v>0</v>
      </c>
      <c r="H52" s="125">
        <v>0</v>
      </c>
      <c r="I52" s="104">
        <f>F52+'1st Qtr Expense'!I52</f>
        <v>0</v>
      </c>
      <c r="J52" s="102">
        <f>G52+'1st Qtr Expense'!J52</f>
        <v>0</v>
      </c>
      <c r="K52" s="103">
        <f>H52+'1st Qtr Expense'!K52</f>
        <v>0</v>
      </c>
      <c r="L52" s="37" t="str">
        <f t="shared" si="6"/>
        <v/>
      </c>
      <c r="M52" s="106">
        <f t="shared" si="7"/>
        <v>0</v>
      </c>
      <c r="N52" s="30" t="str">
        <f t="shared" si="8"/>
        <v/>
      </c>
    </row>
    <row r="53" spans="2:14" s="40" customFormat="1" ht="13.15" customHeight="1" x14ac:dyDescent="0.2">
      <c r="B53" s="6" t="str">
        <f>IF(ISBLANK('Budget &amp; Revisions'!B42),"",'Budget &amp; Revisions'!B42)</f>
        <v>400  [identify category]</v>
      </c>
      <c r="C53" s="2"/>
      <c r="D53" s="2"/>
      <c r="E53" s="3"/>
      <c r="F53" s="82"/>
      <c r="G53" s="82"/>
      <c r="H53" s="83"/>
      <c r="I53" s="1"/>
      <c r="J53" s="1"/>
      <c r="K53" s="1"/>
      <c r="L53" s="4"/>
      <c r="M53" s="7"/>
      <c r="N53" s="25"/>
    </row>
    <row r="54" spans="2:14" s="26" customFormat="1" ht="10.15" customHeight="1" x14ac:dyDescent="0.2">
      <c r="B54" s="28" t="str">
        <f>IF(ISBLANK('Budget &amp; Revisions'!B43),"",'Budget &amp; Revisions'!B43)</f>
        <v/>
      </c>
      <c r="C54" s="96">
        <f>IF('Budget &amp; Revisions'!P43=1,'Budget &amp; Revisions'!F43,'1st Qtr Expense'!C54)</f>
        <v>0</v>
      </c>
      <c r="D54" s="95">
        <f>IF('Budget &amp; Revisions'!Q43=1,'Budget &amp; Revisions'!G43,'1st Qtr Expense'!D54)</f>
        <v>0</v>
      </c>
      <c r="E54" s="93">
        <f>IF('Budget &amp; Revisions'!R43=1,'Budget &amp; Revisions'!H43,'1st Qtr Expense'!E54)</f>
        <v>0</v>
      </c>
      <c r="F54" s="117">
        <v>0</v>
      </c>
      <c r="G54" s="118">
        <v>0</v>
      </c>
      <c r="H54" s="119">
        <v>0</v>
      </c>
      <c r="I54" s="94">
        <f>F54+'1st Qtr Expense'!I54</f>
        <v>0</v>
      </c>
      <c r="J54" s="95">
        <f>G54+'1st Qtr Expense'!J54</f>
        <v>0</v>
      </c>
      <c r="K54" s="93">
        <f>H54+'1st Qtr Expense'!K54</f>
        <v>0</v>
      </c>
      <c r="L54" s="29" t="str">
        <f t="shared" ref="L54:L63" si="9">IF(C54&gt;0,I54/C54,"")</f>
        <v/>
      </c>
      <c r="M54" s="90">
        <f t="shared" ref="M54:M63" si="10">C54-I54</f>
        <v>0</v>
      </c>
      <c r="N54" s="30" t="str">
        <f t="shared" ref="N54:N63" si="11">IF(M54&lt;0, "!", "")</f>
        <v/>
      </c>
    </row>
    <row r="55" spans="2:14" s="26" customFormat="1" ht="10.15" customHeight="1" x14ac:dyDescent="0.2">
      <c r="B55" s="31" t="str">
        <f>IF(ISBLANK('Budget &amp; Revisions'!B44),"",'Budget &amp; Revisions'!B44)</f>
        <v/>
      </c>
      <c r="C55" s="97">
        <f>IF('Budget &amp; Revisions'!P44=1,'Budget &amp; Revisions'!F44,'1st Qtr Expense'!C55)</f>
        <v>0</v>
      </c>
      <c r="D55" s="98">
        <f>IF('Budget &amp; Revisions'!Q44=1,'Budget &amp; Revisions'!G44,'1st Qtr Expense'!D55)</f>
        <v>0</v>
      </c>
      <c r="E55" s="99">
        <f>IF('Budget &amp; Revisions'!R44=1,'Budget &amp; Revisions'!H44,'1st Qtr Expense'!E55)</f>
        <v>0</v>
      </c>
      <c r="F55" s="120">
        <v>0</v>
      </c>
      <c r="G55" s="121">
        <v>0</v>
      </c>
      <c r="H55" s="122">
        <v>0</v>
      </c>
      <c r="I55" s="100">
        <f>F55+'1st Qtr Expense'!I55</f>
        <v>0</v>
      </c>
      <c r="J55" s="98">
        <f>G55+'1st Qtr Expense'!J55</f>
        <v>0</v>
      </c>
      <c r="K55" s="99">
        <f>H55+'1st Qtr Expense'!K55</f>
        <v>0</v>
      </c>
      <c r="L55" s="32" t="str">
        <f t="shared" si="9"/>
        <v/>
      </c>
      <c r="M55" s="105">
        <f t="shared" si="10"/>
        <v>0</v>
      </c>
      <c r="N55" s="30" t="str">
        <f t="shared" si="11"/>
        <v/>
      </c>
    </row>
    <row r="56" spans="2:14" s="26" customFormat="1" ht="10.15" customHeight="1" x14ac:dyDescent="0.2">
      <c r="B56" s="31" t="str">
        <f>IF(ISBLANK('Budget &amp; Revisions'!B45),"",'Budget &amp; Revisions'!B45)</f>
        <v/>
      </c>
      <c r="C56" s="97">
        <f>IF('Budget &amp; Revisions'!P45=1,'Budget &amp; Revisions'!F45,'1st Qtr Expense'!C56)</f>
        <v>0</v>
      </c>
      <c r="D56" s="98">
        <f>IF('Budget &amp; Revisions'!Q45=1,'Budget &amp; Revisions'!G45,'1st Qtr Expense'!D56)</f>
        <v>0</v>
      </c>
      <c r="E56" s="99">
        <f>IF('Budget &amp; Revisions'!R45=1,'Budget &amp; Revisions'!H45,'1st Qtr Expense'!E56)</f>
        <v>0</v>
      </c>
      <c r="F56" s="120">
        <v>0</v>
      </c>
      <c r="G56" s="121">
        <v>0</v>
      </c>
      <c r="H56" s="122">
        <v>0</v>
      </c>
      <c r="I56" s="100">
        <f>F56+'1st Qtr Expense'!I56</f>
        <v>0</v>
      </c>
      <c r="J56" s="98">
        <f>G56+'1st Qtr Expense'!J56</f>
        <v>0</v>
      </c>
      <c r="K56" s="99">
        <f>H56+'1st Qtr Expense'!K56</f>
        <v>0</v>
      </c>
      <c r="L56" s="32" t="str">
        <f t="shared" si="9"/>
        <v/>
      </c>
      <c r="M56" s="105">
        <f t="shared" si="10"/>
        <v>0</v>
      </c>
      <c r="N56" s="30" t="str">
        <f t="shared" si="11"/>
        <v/>
      </c>
    </row>
    <row r="57" spans="2:14" s="26" customFormat="1" ht="10.15" customHeight="1" x14ac:dyDescent="0.2">
      <c r="B57" s="31" t="str">
        <f>IF(ISBLANK('Budget &amp; Revisions'!B46),"",'Budget &amp; Revisions'!B46)</f>
        <v/>
      </c>
      <c r="C57" s="97">
        <f>IF('Budget &amp; Revisions'!P46=1,'Budget &amp; Revisions'!F46,'1st Qtr Expense'!C57)</f>
        <v>0</v>
      </c>
      <c r="D57" s="98">
        <f>IF('Budget &amp; Revisions'!Q46=1,'Budget &amp; Revisions'!G46,'1st Qtr Expense'!D57)</f>
        <v>0</v>
      </c>
      <c r="E57" s="99">
        <f>IF('Budget &amp; Revisions'!R46=1,'Budget &amp; Revisions'!H46,'1st Qtr Expense'!E57)</f>
        <v>0</v>
      </c>
      <c r="F57" s="120">
        <v>0</v>
      </c>
      <c r="G57" s="121">
        <v>0</v>
      </c>
      <c r="H57" s="122">
        <v>0</v>
      </c>
      <c r="I57" s="100">
        <f>F57+'1st Qtr Expense'!I57</f>
        <v>0</v>
      </c>
      <c r="J57" s="98">
        <f>G57+'1st Qtr Expense'!J57</f>
        <v>0</v>
      </c>
      <c r="K57" s="99">
        <f>H57+'1st Qtr Expense'!K57</f>
        <v>0</v>
      </c>
      <c r="L57" s="32" t="str">
        <f t="shared" si="9"/>
        <v/>
      </c>
      <c r="M57" s="105">
        <f t="shared" si="10"/>
        <v>0</v>
      </c>
      <c r="N57" s="30" t="str">
        <f t="shared" si="11"/>
        <v/>
      </c>
    </row>
    <row r="58" spans="2:14" s="26" customFormat="1" ht="10.15" customHeight="1" x14ac:dyDescent="0.2">
      <c r="B58" s="31" t="str">
        <f>IF(ISBLANK('Budget &amp; Revisions'!B47),"",'Budget &amp; Revisions'!B47)</f>
        <v/>
      </c>
      <c r="C58" s="97">
        <f>IF('Budget &amp; Revisions'!P47=1,'Budget &amp; Revisions'!F47,'1st Qtr Expense'!C58)</f>
        <v>0</v>
      </c>
      <c r="D58" s="98">
        <f>IF('Budget &amp; Revisions'!Q47=1,'Budget &amp; Revisions'!G47,'1st Qtr Expense'!D58)</f>
        <v>0</v>
      </c>
      <c r="E58" s="99">
        <f>IF('Budget &amp; Revisions'!R47=1,'Budget &amp; Revisions'!H47,'1st Qtr Expense'!E58)</f>
        <v>0</v>
      </c>
      <c r="F58" s="120">
        <v>0</v>
      </c>
      <c r="G58" s="121">
        <v>0</v>
      </c>
      <c r="H58" s="122">
        <v>0</v>
      </c>
      <c r="I58" s="100">
        <f>F58+'1st Qtr Expense'!I58</f>
        <v>0</v>
      </c>
      <c r="J58" s="98">
        <f>G58+'1st Qtr Expense'!J58</f>
        <v>0</v>
      </c>
      <c r="K58" s="99">
        <f>H58+'1st Qtr Expense'!K58</f>
        <v>0</v>
      </c>
      <c r="L58" s="32" t="str">
        <f t="shared" si="9"/>
        <v/>
      </c>
      <c r="M58" s="105">
        <f t="shared" si="10"/>
        <v>0</v>
      </c>
      <c r="N58" s="30" t="str">
        <f t="shared" si="11"/>
        <v/>
      </c>
    </row>
    <row r="59" spans="2:14" s="26" customFormat="1" ht="10.15" customHeight="1" x14ac:dyDescent="0.2">
      <c r="B59" s="31" t="str">
        <f>IF(ISBLANK('Budget &amp; Revisions'!B48),"",'Budget &amp; Revisions'!B48)</f>
        <v/>
      </c>
      <c r="C59" s="97">
        <f>IF('Budget &amp; Revisions'!P48=1,'Budget &amp; Revisions'!F48,'1st Qtr Expense'!C59)</f>
        <v>0</v>
      </c>
      <c r="D59" s="98">
        <f>IF('Budget &amp; Revisions'!Q48=1,'Budget &amp; Revisions'!G48,'1st Qtr Expense'!D59)</f>
        <v>0</v>
      </c>
      <c r="E59" s="99">
        <f>IF('Budget &amp; Revisions'!R48=1,'Budget &amp; Revisions'!H48,'1st Qtr Expense'!E59)</f>
        <v>0</v>
      </c>
      <c r="F59" s="120">
        <v>0</v>
      </c>
      <c r="G59" s="121">
        <v>0</v>
      </c>
      <c r="H59" s="122">
        <v>0</v>
      </c>
      <c r="I59" s="100">
        <f>F59+'1st Qtr Expense'!I59</f>
        <v>0</v>
      </c>
      <c r="J59" s="98">
        <f>G59+'1st Qtr Expense'!J59</f>
        <v>0</v>
      </c>
      <c r="K59" s="99">
        <f>H59+'1st Qtr Expense'!K59</f>
        <v>0</v>
      </c>
      <c r="L59" s="32" t="str">
        <f t="shared" si="9"/>
        <v/>
      </c>
      <c r="M59" s="105">
        <f t="shared" si="10"/>
        <v>0</v>
      </c>
      <c r="N59" s="30" t="str">
        <f t="shared" si="11"/>
        <v/>
      </c>
    </row>
    <row r="60" spans="2:14" s="26" customFormat="1" ht="10.15" customHeight="1" x14ac:dyDescent="0.2">
      <c r="B60" s="31" t="str">
        <f>IF(ISBLANK('Budget &amp; Revisions'!B49),"",'Budget &amp; Revisions'!B49)</f>
        <v/>
      </c>
      <c r="C60" s="97">
        <f>IF('Budget &amp; Revisions'!P49=1,'Budget &amp; Revisions'!F49,'1st Qtr Expense'!C60)</f>
        <v>0</v>
      </c>
      <c r="D60" s="98">
        <f>IF('Budget &amp; Revisions'!Q49=1,'Budget &amp; Revisions'!G49,'1st Qtr Expense'!D60)</f>
        <v>0</v>
      </c>
      <c r="E60" s="99">
        <f>IF('Budget &amp; Revisions'!R49=1,'Budget &amp; Revisions'!H49,'1st Qtr Expense'!E60)</f>
        <v>0</v>
      </c>
      <c r="F60" s="120">
        <v>0</v>
      </c>
      <c r="G60" s="121">
        <v>0</v>
      </c>
      <c r="H60" s="122">
        <v>0</v>
      </c>
      <c r="I60" s="100">
        <f>F60+'1st Qtr Expense'!I60</f>
        <v>0</v>
      </c>
      <c r="J60" s="98">
        <f>G60+'1st Qtr Expense'!J60</f>
        <v>0</v>
      </c>
      <c r="K60" s="99">
        <f>H60+'1st Qtr Expense'!K60</f>
        <v>0</v>
      </c>
      <c r="L60" s="32" t="str">
        <f t="shared" si="9"/>
        <v/>
      </c>
      <c r="M60" s="105">
        <f t="shared" si="10"/>
        <v>0</v>
      </c>
      <c r="N60" s="30" t="str">
        <f t="shared" si="11"/>
        <v/>
      </c>
    </row>
    <row r="61" spans="2:14" s="26" customFormat="1" ht="10.15" customHeight="1" x14ac:dyDescent="0.2">
      <c r="B61" s="31" t="str">
        <f>IF(ISBLANK('Budget &amp; Revisions'!B50),"",'Budget &amp; Revisions'!B50)</f>
        <v/>
      </c>
      <c r="C61" s="97">
        <f>IF('Budget &amp; Revisions'!P50=1,'Budget &amp; Revisions'!F50,'1st Qtr Expense'!C61)</f>
        <v>0</v>
      </c>
      <c r="D61" s="98">
        <f>IF('Budget &amp; Revisions'!Q50=1,'Budget &amp; Revisions'!G50,'1st Qtr Expense'!D61)</f>
        <v>0</v>
      </c>
      <c r="E61" s="99">
        <f>IF('Budget &amp; Revisions'!R50=1,'Budget &amp; Revisions'!H50,'1st Qtr Expense'!E61)</f>
        <v>0</v>
      </c>
      <c r="F61" s="120">
        <v>0</v>
      </c>
      <c r="G61" s="121">
        <v>0</v>
      </c>
      <c r="H61" s="122">
        <v>0</v>
      </c>
      <c r="I61" s="100">
        <f>F61+'1st Qtr Expense'!I61</f>
        <v>0</v>
      </c>
      <c r="J61" s="98">
        <f>G61+'1st Qtr Expense'!J61</f>
        <v>0</v>
      </c>
      <c r="K61" s="99">
        <f>H61+'1st Qtr Expense'!K61</f>
        <v>0</v>
      </c>
      <c r="L61" s="32" t="str">
        <f t="shared" si="9"/>
        <v/>
      </c>
      <c r="M61" s="105">
        <f t="shared" si="10"/>
        <v>0</v>
      </c>
      <c r="N61" s="30" t="str">
        <f t="shared" si="11"/>
        <v/>
      </c>
    </row>
    <row r="62" spans="2:14" s="26" customFormat="1" ht="10.15" customHeight="1" x14ac:dyDescent="0.2">
      <c r="B62" s="31" t="str">
        <f>IF(ISBLANK('Budget &amp; Revisions'!B51),"",'Budget &amp; Revisions'!B51)</f>
        <v/>
      </c>
      <c r="C62" s="97">
        <f>IF('Budget &amp; Revisions'!P51=1,'Budget &amp; Revisions'!F51,'1st Qtr Expense'!C62)</f>
        <v>0</v>
      </c>
      <c r="D62" s="98">
        <f>IF('Budget &amp; Revisions'!Q51=1,'Budget &amp; Revisions'!G51,'1st Qtr Expense'!D62)</f>
        <v>0</v>
      </c>
      <c r="E62" s="99">
        <f>IF('Budget &amp; Revisions'!R51=1,'Budget &amp; Revisions'!H51,'1st Qtr Expense'!E62)</f>
        <v>0</v>
      </c>
      <c r="F62" s="120">
        <v>0</v>
      </c>
      <c r="G62" s="121">
        <v>0</v>
      </c>
      <c r="H62" s="122">
        <v>0</v>
      </c>
      <c r="I62" s="100">
        <f>F62+'1st Qtr Expense'!I62</f>
        <v>0</v>
      </c>
      <c r="J62" s="98">
        <f>G62+'1st Qtr Expense'!J62</f>
        <v>0</v>
      </c>
      <c r="K62" s="99">
        <f>H62+'1st Qtr Expense'!K62</f>
        <v>0</v>
      </c>
      <c r="L62" s="32" t="str">
        <f t="shared" si="9"/>
        <v/>
      </c>
      <c r="M62" s="105">
        <f t="shared" si="10"/>
        <v>0</v>
      </c>
      <c r="N62" s="30" t="str">
        <f t="shared" si="11"/>
        <v/>
      </c>
    </row>
    <row r="63" spans="2:14" s="26" customFormat="1" ht="10.15" customHeight="1" x14ac:dyDescent="0.2">
      <c r="B63" s="33" t="str">
        <f>IF(ISBLANK('Budget &amp; Revisions'!B52),"",'Budget &amp; Revisions'!B52)</f>
        <v/>
      </c>
      <c r="C63" s="101">
        <f>IF('Budget &amp; Revisions'!P52=1,'Budget &amp; Revisions'!F52,'1st Qtr Expense'!C63)</f>
        <v>0</v>
      </c>
      <c r="D63" s="102">
        <f>IF('Budget &amp; Revisions'!Q52=1,'Budget &amp; Revisions'!G52,'1st Qtr Expense'!D63)</f>
        <v>0</v>
      </c>
      <c r="E63" s="103">
        <f>IF('Budget &amp; Revisions'!R52=1,'Budget &amp; Revisions'!H52,'1st Qtr Expense'!E63)</f>
        <v>0</v>
      </c>
      <c r="F63" s="123">
        <v>0</v>
      </c>
      <c r="G63" s="124">
        <v>0</v>
      </c>
      <c r="H63" s="125">
        <v>0</v>
      </c>
      <c r="I63" s="104">
        <f>F63+'1st Qtr Expense'!I63</f>
        <v>0</v>
      </c>
      <c r="J63" s="102">
        <f>G63+'1st Qtr Expense'!J63</f>
        <v>0</v>
      </c>
      <c r="K63" s="103">
        <f>H63+'1st Qtr Expense'!K63</f>
        <v>0</v>
      </c>
      <c r="L63" s="37" t="str">
        <f t="shared" si="9"/>
        <v/>
      </c>
      <c r="M63" s="106">
        <f t="shared" si="10"/>
        <v>0</v>
      </c>
      <c r="N63" s="30" t="str">
        <f t="shared" si="11"/>
        <v/>
      </c>
    </row>
    <row r="64" spans="2:14" s="26" customFormat="1" ht="13.15" customHeight="1" x14ac:dyDescent="0.2">
      <c r="B64" s="6" t="str">
        <f>IF(ISBLANK('Budget &amp; Revisions'!B53),"",'Budget &amp; Revisions'!B53)</f>
        <v>500  [identify category]</v>
      </c>
      <c r="C64" s="2"/>
      <c r="D64" s="2"/>
      <c r="E64" s="3"/>
      <c r="F64" s="82"/>
      <c r="G64" s="82"/>
      <c r="H64" s="83"/>
      <c r="I64" s="1"/>
      <c r="J64" s="1"/>
      <c r="K64" s="1"/>
      <c r="L64" s="4"/>
      <c r="M64" s="7"/>
      <c r="N64" s="25"/>
    </row>
    <row r="65" spans="2:14" s="26" customFormat="1" ht="10.15" customHeight="1" x14ac:dyDescent="0.2">
      <c r="B65" s="28" t="str">
        <f>IF(ISBLANK('Budget &amp; Revisions'!B54),"",'Budget &amp; Revisions'!B54)</f>
        <v/>
      </c>
      <c r="C65" s="96">
        <f>IF('Budget &amp; Revisions'!P54=1,'Budget &amp; Revisions'!F54,'1st Qtr Expense'!C65)</f>
        <v>0</v>
      </c>
      <c r="D65" s="95">
        <f>IF('Budget &amp; Revisions'!Q54=1,'Budget &amp; Revisions'!G54,'1st Qtr Expense'!D65)</f>
        <v>0</v>
      </c>
      <c r="E65" s="93">
        <f>IF('Budget &amp; Revisions'!R54=1,'Budget &amp; Revisions'!H54,'1st Qtr Expense'!E65)</f>
        <v>0</v>
      </c>
      <c r="F65" s="117">
        <v>0</v>
      </c>
      <c r="G65" s="118">
        <v>0</v>
      </c>
      <c r="H65" s="119">
        <v>0</v>
      </c>
      <c r="I65" s="94">
        <f>F65+'1st Qtr Expense'!I65</f>
        <v>0</v>
      </c>
      <c r="J65" s="95">
        <f>G65+'1st Qtr Expense'!J65</f>
        <v>0</v>
      </c>
      <c r="K65" s="93">
        <f>H65+'1st Qtr Expense'!K65</f>
        <v>0</v>
      </c>
      <c r="L65" s="29" t="str">
        <f t="shared" ref="L65:L74" si="12">IF(C65&gt;0,I65/C65,"")</f>
        <v/>
      </c>
      <c r="M65" s="90">
        <f t="shared" ref="M65:M74" si="13">C65-I65</f>
        <v>0</v>
      </c>
      <c r="N65" s="30" t="str">
        <f t="shared" ref="N65:N74" si="14">IF(M65&lt;0, "!", "")</f>
        <v/>
      </c>
    </row>
    <row r="66" spans="2:14" s="26" customFormat="1" ht="10.15" customHeight="1" x14ac:dyDescent="0.2">
      <c r="B66" s="31" t="str">
        <f>IF(ISBLANK('Budget &amp; Revisions'!B55),"",'Budget &amp; Revisions'!B55)</f>
        <v/>
      </c>
      <c r="C66" s="97">
        <f>IF('Budget &amp; Revisions'!P55=1,'Budget &amp; Revisions'!F55,'1st Qtr Expense'!C66)</f>
        <v>0</v>
      </c>
      <c r="D66" s="98">
        <f>IF('Budget &amp; Revisions'!Q55=1,'Budget &amp; Revisions'!G55,'1st Qtr Expense'!D66)</f>
        <v>0</v>
      </c>
      <c r="E66" s="99">
        <f>IF('Budget &amp; Revisions'!R55=1,'Budget &amp; Revisions'!H55,'1st Qtr Expense'!E66)</f>
        <v>0</v>
      </c>
      <c r="F66" s="120">
        <v>0</v>
      </c>
      <c r="G66" s="121">
        <v>0</v>
      </c>
      <c r="H66" s="122">
        <v>0</v>
      </c>
      <c r="I66" s="100">
        <f>F66+'1st Qtr Expense'!I66</f>
        <v>0</v>
      </c>
      <c r="J66" s="98">
        <f>G66+'1st Qtr Expense'!J66</f>
        <v>0</v>
      </c>
      <c r="K66" s="99">
        <f>H66+'1st Qtr Expense'!K66</f>
        <v>0</v>
      </c>
      <c r="L66" s="32" t="str">
        <f t="shared" si="12"/>
        <v/>
      </c>
      <c r="M66" s="105">
        <f t="shared" si="13"/>
        <v>0</v>
      </c>
      <c r="N66" s="30" t="str">
        <f t="shared" si="14"/>
        <v/>
      </c>
    </row>
    <row r="67" spans="2:14" s="26" customFormat="1" ht="10.15" customHeight="1" x14ac:dyDescent="0.2">
      <c r="B67" s="31" t="str">
        <f>IF(ISBLANK('Budget &amp; Revisions'!B56),"",'Budget &amp; Revisions'!B56)</f>
        <v/>
      </c>
      <c r="C67" s="97">
        <f>IF('Budget &amp; Revisions'!P56=1,'Budget &amp; Revisions'!F56,'1st Qtr Expense'!C67)</f>
        <v>0</v>
      </c>
      <c r="D67" s="98">
        <f>IF('Budget &amp; Revisions'!Q56=1,'Budget &amp; Revisions'!G56,'1st Qtr Expense'!D67)</f>
        <v>0</v>
      </c>
      <c r="E67" s="99">
        <f>IF('Budget &amp; Revisions'!R56=1,'Budget &amp; Revisions'!H56,'1st Qtr Expense'!E67)</f>
        <v>0</v>
      </c>
      <c r="F67" s="120">
        <v>0</v>
      </c>
      <c r="G67" s="121">
        <v>0</v>
      </c>
      <c r="H67" s="122">
        <v>0</v>
      </c>
      <c r="I67" s="100">
        <f>F67+'1st Qtr Expense'!I67</f>
        <v>0</v>
      </c>
      <c r="J67" s="98">
        <f>G67+'1st Qtr Expense'!J67</f>
        <v>0</v>
      </c>
      <c r="K67" s="99">
        <f>H67+'1st Qtr Expense'!K67</f>
        <v>0</v>
      </c>
      <c r="L67" s="32" t="str">
        <f t="shared" si="12"/>
        <v/>
      </c>
      <c r="M67" s="105">
        <f t="shared" si="13"/>
        <v>0</v>
      </c>
      <c r="N67" s="30" t="str">
        <f t="shared" si="14"/>
        <v/>
      </c>
    </row>
    <row r="68" spans="2:14" s="26" customFormat="1" ht="10.15" customHeight="1" x14ac:dyDescent="0.2">
      <c r="B68" s="31" t="str">
        <f>IF(ISBLANK('Budget &amp; Revisions'!B57),"",'Budget &amp; Revisions'!B57)</f>
        <v/>
      </c>
      <c r="C68" s="97">
        <f>IF('Budget &amp; Revisions'!P57=1,'Budget &amp; Revisions'!F57,'1st Qtr Expense'!C68)</f>
        <v>0</v>
      </c>
      <c r="D68" s="98">
        <f>IF('Budget &amp; Revisions'!Q57=1,'Budget &amp; Revisions'!G57,'1st Qtr Expense'!D68)</f>
        <v>0</v>
      </c>
      <c r="E68" s="99">
        <f>IF('Budget &amp; Revisions'!R57=1,'Budget &amp; Revisions'!H57,'1st Qtr Expense'!E68)</f>
        <v>0</v>
      </c>
      <c r="F68" s="120">
        <v>0</v>
      </c>
      <c r="G68" s="121">
        <v>0</v>
      </c>
      <c r="H68" s="122">
        <v>0</v>
      </c>
      <c r="I68" s="100">
        <f>F68+'1st Qtr Expense'!I68</f>
        <v>0</v>
      </c>
      <c r="J68" s="98">
        <f>G68+'1st Qtr Expense'!J68</f>
        <v>0</v>
      </c>
      <c r="K68" s="99">
        <f>H68+'1st Qtr Expense'!K68</f>
        <v>0</v>
      </c>
      <c r="L68" s="32" t="str">
        <f t="shared" si="12"/>
        <v/>
      </c>
      <c r="M68" s="105">
        <f t="shared" si="13"/>
        <v>0</v>
      </c>
      <c r="N68" s="30" t="str">
        <f t="shared" si="14"/>
        <v/>
      </c>
    </row>
    <row r="69" spans="2:14" s="26" customFormat="1" ht="10.15" customHeight="1" x14ac:dyDescent="0.2">
      <c r="B69" s="31" t="str">
        <f>IF(ISBLANK('Budget &amp; Revisions'!B58),"",'Budget &amp; Revisions'!B58)</f>
        <v/>
      </c>
      <c r="C69" s="97">
        <f>IF('Budget &amp; Revisions'!P58=1,'Budget &amp; Revisions'!F58,'1st Qtr Expense'!C69)</f>
        <v>0</v>
      </c>
      <c r="D69" s="98">
        <f>IF('Budget &amp; Revisions'!Q58=1,'Budget &amp; Revisions'!G58,'1st Qtr Expense'!D69)</f>
        <v>0</v>
      </c>
      <c r="E69" s="99">
        <f>IF('Budget &amp; Revisions'!R58=1,'Budget &amp; Revisions'!H58,'1st Qtr Expense'!E69)</f>
        <v>0</v>
      </c>
      <c r="F69" s="120">
        <v>0</v>
      </c>
      <c r="G69" s="121">
        <v>0</v>
      </c>
      <c r="H69" s="122">
        <v>0</v>
      </c>
      <c r="I69" s="100">
        <f>F69+'1st Qtr Expense'!I69</f>
        <v>0</v>
      </c>
      <c r="J69" s="98">
        <f>G69+'1st Qtr Expense'!J69</f>
        <v>0</v>
      </c>
      <c r="K69" s="99">
        <f>H69+'1st Qtr Expense'!K69</f>
        <v>0</v>
      </c>
      <c r="L69" s="32" t="str">
        <f t="shared" si="12"/>
        <v/>
      </c>
      <c r="M69" s="105">
        <f t="shared" si="13"/>
        <v>0</v>
      </c>
      <c r="N69" s="30" t="str">
        <f t="shared" si="14"/>
        <v/>
      </c>
    </row>
    <row r="70" spans="2:14" s="26" customFormat="1" ht="10.15" customHeight="1" x14ac:dyDescent="0.2">
      <c r="B70" s="31" t="str">
        <f>IF(ISBLANK('Budget &amp; Revisions'!B59),"",'Budget &amp; Revisions'!B59)</f>
        <v/>
      </c>
      <c r="C70" s="97">
        <f>IF('Budget &amp; Revisions'!P59=1,'Budget &amp; Revisions'!F59,'1st Qtr Expense'!C70)</f>
        <v>0</v>
      </c>
      <c r="D70" s="98">
        <f>IF('Budget &amp; Revisions'!Q59=1,'Budget &amp; Revisions'!G59,'1st Qtr Expense'!D70)</f>
        <v>0</v>
      </c>
      <c r="E70" s="99">
        <f>IF('Budget &amp; Revisions'!R59=1,'Budget &amp; Revisions'!H59,'1st Qtr Expense'!E70)</f>
        <v>0</v>
      </c>
      <c r="F70" s="120">
        <v>0</v>
      </c>
      <c r="G70" s="121">
        <v>0</v>
      </c>
      <c r="H70" s="122">
        <v>0</v>
      </c>
      <c r="I70" s="100">
        <f>F70+'1st Qtr Expense'!I70</f>
        <v>0</v>
      </c>
      <c r="J70" s="98">
        <f>G70+'1st Qtr Expense'!J70</f>
        <v>0</v>
      </c>
      <c r="K70" s="99">
        <f>H70+'1st Qtr Expense'!K70</f>
        <v>0</v>
      </c>
      <c r="L70" s="32" t="str">
        <f t="shared" si="12"/>
        <v/>
      </c>
      <c r="M70" s="105">
        <f t="shared" si="13"/>
        <v>0</v>
      </c>
      <c r="N70" s="30" t="str">
        <f t="shared" si="14"/>
        <v/>
      </c>
    </row>
    <row r="71" spans="2:14" s="26" customFormat="1" ht="10.15" customHeight="1" x14ac:dyDescent="0.2">
      <c r="B71" s="31" t="str">
        <f>IF(ISBLANK('Budget &amp; Revisions'!B60),"",'Budget &amp; Revisions'!B60)</f>
        <v/>
      </c>
      <c r="C71" s="97">
        <f>IF('Budget &amp; Revisions'!P60=1,'Budget &amp; Revisions'!F60,'1st Qtr Expense'!C71)</f>
        <v>0</v>
      </c>
      <c r="D71" s="98">
        <f>IF('Budget &amp; Revisions'!Q60=1,'Budget &amp; Revisions'!G60,'1st Qtr Expense'!D71)</f>
        <v>0</v>
      </c>
      <c r="E71" s="99">
        <f>IF('Budget &amp; Revisions'!R60=1,'Budget &amp; Revisions'!H60,'1st Qtr Expense'!E71)</f>
        <v>0</v>
      </c>
      <c r="F71" s="120">
        <v>0</v>
      </c>
      <c r="G71" s="121">
        <v>0</v>
      </c>
      <c r="H71" s="122">
        <v>0</v>
      </c>
      <c r="I71" s="100">
        <f>F71+'1st Qtr Expense'!I71</f>
        <v>0</v>
      </c>
      <c r="J71" s="98">
        <f>G71+'1st Qtr Expense'!J71</f>
        <v>0</v>
      </c>
      <c r="K71" s="99">
        <f>H71+'1st Qtr Expense'!K71</f>
        <v>0</v>
      </c>
      <c r="L71" s="32" t="str">
        <f t="shared" si="12"/>
        <v/>
      </c>
      <c r="M71" s="105">
        <f t="shared" si="13"/>
        <v>0</v>
      </c>
      <c r="N71" s="30" t="str">
        <f t="shared" si="14"/>
        <v/>
      </c>
    </row>
    <row r="72" spans="2:14" s="26" customFormat="1" ht="10.15" customHeight="1" x14ac:dyDescent="0.2">
      <c r="B72" s="31" t="str">
        <f>IF(ISBLANK('Budget &amp; Revisions'!B61),"",'Budget &amp; Revisions'!B61)</f>
        <v/>
      </c>
      <c r="C72" s="97">
        <f>IF('Budget &amp; Revisions'!P61=1,'Budget &amp; Revisions'!F61,'1st Qtr Expense'!C72)</f>
        <v>0</v>
      </c>
      <c r="D72" s="98">
        <f>IF('Budget &amp; Revisions'!Q61=1,'Budget &amp; Revisions'!G61,'1st Qtr Expense'!D72)</f>
        <v>0</v>
      </c>
      <c r="E72" s="99">
        <f>IF('Budget &amp; Revisions'!R61=1,'Budget &amp; Revisions'!H61,'1st Qtr Expense'!E72)</f>
        <v>0</v>
      </c>
      <c r="F72" s="120">
        <v>0</v>
      </c>
      <c r="G72" s="121">
        <v>0</v>
      </c>
      <c r="H72" s="122">
        <v>0</v>
      </c>
      <c r="I72" s="100">
        <f>F72+'1st Qtr Expense'!I72</f>
        <v>0</v>
      </c>
      <c r="J72" s="98">
        <f>G72+'1st Qtr Expense'!J72</f>
        <v>0</v>
      </c>
      <c r="K72" s="99">
        <f>H72+'1st Qtr Expense'!K72</f>
        <v>0</v>
      </c>
      <c r="L72" s="32" t="str">
        <f t="shared" si="12"/>
        <v/>
      </c>
      <c r="M72" s="105">
        <f t="shared" si="13"/>
        <v>0</v>
      </c>
      <c r="N72" s="30" t="str">
        <f t="shared" si="14"/>
        <v/>
      </c>
    </row>
    <row r="73" spans="2:14" s="26" customFormat="1" ht="10.15" customHeight="1" x14ac:dyDescent="0.2">
      <c r="B73" s="31" t="str">
        <f>IF(ISBLANK('Budget &amp; Revisions'!B62),"",'Budget &amp; Revisions'!B62)</f>
        <v/>
      </c>
      <c r="C73" s="97">
        <f>IF('Budget &amp; Revisions'!P62=1,'Budget &amp; Revisions'!F62,'1st Qtr Expense'!C73)</f>
        <v>0</v>
      </c>
      <c r="D73" s="98">
        <f>IF('Budget &amp; Revisions'!Q62=1,'Budget &amp; Revisions'!G62,'1st Qtr Expense'!D73)</f>
        <v>0</v>
      </c>
      <c r="E73" s="99">
        <f>IF('Budget &amp; Revisions'!R62=1,'Budget &amp; Revisions'!H62,'1st Qtr Expense'!E73)</f>
        <v>0</v>
      </c>
      <c r="F73" s="120">
        <v>0</v>
      </c>
      <c r="G73" s="121">
        <v>0</v>
      </c>
      <c r="H73" s="122">
        <v>0</v>
      </c>
      <c r="I73" s="100">
        <f>F73+'1st Qtr Expense'!I73</f>
        <v>0</v>
      </c>
      <c r="J73" s="98">
        <f>G73+'1st Qtr Expense'!J73</f>
        <v>0</v>
      </c>
      <c r="K73" s="99">
        <f>H73+'1st Qtr Expense'!K73</f>
        <v>0</v>
      </c>
      <c r="L73" s="32" t="str">
        <f t="shared" si="12"/>
        <v/>
      </c>
      <c r="M73" s="105">
        <f t="shared" si="13"/>
        <v>0</v>
      </c>
      <c r="N73" s="30" t="str">
        <f t="shared" si="14"/>
        <v/>
      </c>
    </row>
    <row r="74" spans="2:14" s="26" customFormat="1" ht="10.15" customHeight="1" x14ac:dyDescent="0.2">
      <c r="B74" s="33" t="str">
        <f>IF(ISBLANK('Budget &amp; Revisions'!B63),"",'Budget &amp; Revisions'!B63)</f>
        <v/>
      </c>
      <c r="C74" s="101">
        <f>IF('Budget &amp; Revisions'!P63=1,'Budget &amp; Revisions'!F63,'1st Qtr Expense'!C74)</f>
        <v>0</v>
      </c>
      <c r="D74" s="102">
        <f>IF('Budget &amp; Revisions'!Q63=1,'Budget &amp; Revisions'!G63,'1st Qtr Expense'!D74)</f>
        <v>0</v>
      </c>
      <c r="E74" s="103">
        <f>IF('Budget &amp; Revisions'!R63=1,'Budget &amp; Revisions'!H63,'1st Qtr Expense'!E74)</f>
        <v>0</v>
      </c>
      <c r="F74" s="123">
        <v>0</v>
      </c>
      <c r="G74" s="124">
        <v>0</v>
      </c>
      <c r="H74" s="125">
        <v>0</v>
      </c>
      <c r="I74" s="104">
        <f>F74+'1st Qtr Expense'!I74</f>
        <v>0</v>
      </c>
      <c r="J74" s="102">
        <f>G74+'1st Qtr Expense'!J74</f>
        <v>0</v>
      </c>
      <c r="K74" s="103">
        <f>H74+'1st Qtr Expense'!K74</f>
        <v>0</v>
      </c>
      <c r="L74" s="37" t="str">
        <f t="shared" si="12"/>
        <v/>
      </c>
      <c r="M74" s="106">
        <f t="shared" si="13"/>
        <v>0</v>
      </c>
      <c r="N74" s="30" t="str">
        <f t="shared" si="14"/>
        <v/>
      </c>
    </row>
    <row r="75" spans="2:14" s="26" customFormat="1" ht="13.15" customHeight="1" x14ac:dyDescent="0.2">
      <c r="B75" s="6" t="str">
        <f>IF(ISBLANK('Budget &amp; Revisions'!B64),"",'Budget &amp; Revisions'!B64)</f>
        <v>600  [identify category]</v>
      </c>
      <c r="C75" s="2"/>
      <c r="D75" s="2"/>
      <c r="E75" s="3"/>
      <c r="F75" s="82"/>
      <c r="G75" s="82"/>
      <c r="H75" s="83"/>
      <c r="I75" s="1"/>
      <c r="J75" s="1"/>
      <c r="K75" s="1"/>
      <c r="L75" s="4"/>
      <c r="M75" s="7"/>
      <c r="N75" s="25"/>
    </row>
    <row r="76" spans="2:14" s="26" customFormat="1" ht="10.15" customHeight="1" x14ac:dyDescent="0.2">
      <c r="B76" s="28" t="str">
        <f>IF(ISBLANK('Budget &amp; Revisions'!B65),"",'Budget &amp; Revisions'!B65)</f>
        <v/>
      </c>
      <c r="C76" s="96">
        <f>IF('Budget &amp; Revisions'!P65=1,'Budget &amp; Revisions'!F65,'1st Qtr Expense'!C76)</f>
        <v>0</v>
      </c>
      <c r="D76" s="95">
        <f>IF('Budget &amp; Revisions'!Q65=1,'Budget &amp; Revisions'!G65,'1st Qtr Expense'!D76)</f>
        <v>0</v>
      </c>
      <c r="E76" s="93">
        <f>IF('Budget &amp; Revisions'!R65=1,'Budget &amp; Revisions'!H65,'1st Qtr Expense'!E76)</f>
        <v>0</v>
      </c>
      <c r="F76" s="117">
        <v>0</v>
      </c>
      <c r="G76" s="118">
        <v>0</v>
      </c>
      <c r="H76" s="119">
        <v>0</v>
      </c>
      <c r="I76" s="94">
        <f>F76+'1st Qtr Expense'!I76</f>
        <v>0</v>
      </c>
      <c r="J76" s="95">
        <f>G76+'1st Qtr Expense'!J76</f>
        <v>0</v>
      </c>
      <c r="K76" s="93">
        <f>H76+'1st Qtr Expense'!K76</f>
        <v>0</v>
      </c>
      <c r="L76" s="29" t="str">
        <f t="shared" ref="L76:L85" si="15">IF(C76&gt;0,I76/C76,"")</f>
        <v/>
      </c>
      <c r="M76" s="90">
        <f t="shared" ref="M76:M85" si="16">C76-I76</f>
        <v>0</v>
      </c>
      <c r="N76" s="30" t="str">
        <f t="shared" ref="N76:N85" si="17">IF(M76&lt;0, "!", "")</f>
        <v/>
      </c>
    </row>
    <row r="77" spans="2:14" s="26" customFormat="1" ht="10.15" customHeight="1" x14ac:dyDescent="0.2">
      <c r="B77" s="31" t="str">
        <f>IF(ISBLANK('Budget &amp; Revisions'!B66),"",'Budget &amp; Revisions'!B66)</f>
        <v/>
      </c>
      <c r="C77" s="97">
        <f>IF('Budget &amp; Revisions'!P66=1,'Budget &amp; Revisions'!F66,'1st Qtr Expense'!C77)</f>
        <v>0</v>
      </c>
      <c r="D77" s="98">
        <f>IF('Budget &amp; Revisions'!Q66=1,'Budget &amp; Revisions'!G66,'1st Qtr Expense'!D77)</f>
        <v>0</v>
      </c>
      <c r="E77" s="99">
        <f>IF('Budget &amp; Revisions'!R66=1,'Budget &amp; Revisions'!H66,'1st Qtr Expense'!E77)</f>
        <v>0</v>
      </c>
      <c r="F77" s="120">
        <v>0</v>
      </c>
      <c r="G77" s="121">
        <v>0</v>
      </c>
      <c r="H77" s="122">
        <v>0</v>
      </c>
      <c r="I77" s="100">
        <f>F77+'1st Qtr Expense'!I77</f>
        <v>0</v>
      </c>
      <c r="J77" s="98">
        <f>G77+'1st Qtr Expense'!J77</f>
        <v>0</v>
      </c>
      <c r="K77" s="99">
        <f>H77+'1st Qtr Expense'!K77</f>
        <v>0</v>
      </c>
      <c r="L77" s="32" t="str">
        <f t="shared" si="15"/>
        <v/>
      </c>
      <c r="M77" s="105">
        <f t="shared" si="16"/>
        <v>0</v>
      </c>
      <c r="N77" s="30" t="str">
        <f t="shared" si="17"/>
        <v/>
      </c>
    </row>
    <row r="78" spans="2:14" s="26" customFormat="1" ht="10.15" customHeight="1" x14ac:dyDescent="0.2">
      <c r="B78" s="31" t="str">
        <f>IF(ISBLANK('Budget &amp; Revisions'!B67),"",'Budget &amp; Revisions'!B67)</f>
        <v/>
      </c>
      <c r="C78" s="97">
        <f>IF('Budget &amp; Revisions'!P67=1,'Budget &amp; Revisions'!F67,'1st Qtr Expense'!C78)</f>
        <v>0</v>
      </c>
      <c r="D78" s="98">
        <f>IF('Budget &amp; Revisions'!Q67=1,'Budget &amp; Revisions'!G67,'1st Qtr Expense'!D78)</f>
        <v>0</v>
      </c>
      <c r="E78" s="99">
        <f>IF('Budget &amp; Revisions'!R67=1,'Budget &amp; Revisions'!H67,'1st Qtr Expense'!E78)</f>
        <v>0</v>
      </c>
      <c r="F78" s="120">
        <v>0</v>
      </c>
      <c r="G78" s="121">
        <v>0</v>
      </c>
      <c r="H78" s="122">
        <v>0</v>
      </c>
      <c r="I78" s="100">
        <f>F78+'1st Qtr Expense'!I78</f>
        <v>0</v>
      </c>
      <c r="J78" s="98">
        <f>G78+'1st Qtr Expense'!J78</f>
        <v>0</v>
      </c>
      <c r="K78" s="99">
        <f>H78+'1st Qtr Expense'!K78</f>
        <v>0</v>
      </c>
      <c r="L78" s="32" t="str">
        <f t="shared" si="15"/>
        <v/>
      </c>
      <c r="M78" s="105">
        <f t="shared" si="16"/>
        <v>0</v>
      </c>
      <c r="N78" s="30" t="str">
        <f t="shared" si="17"/>
        <v/>
      </c>
    </row>
    <row r="79" spans="2:14" s="26" customFormat="1" ht="10.15" customHeight="1" x14ac:dyDescent="0.2">
      <c r="B79" s="31" t="str">
        <f>IF(ISBLANK('Budget &amp; Revisions'!B68),"",'Budget &amp; Revisions'!B68)</f>
        <v/>
      </c>
      <c r="C79" s="97">
        <f>IF('Budget &amp; Revisions'!P68=1,'Budget &amp; Revisions'!F68,'1st Qtr Expense'!C79)</f>
        <v>0</v>
      </c>
      <c r="D79" s="98">
        <f>IF('Budget &amp; Revisions'!Q68=1,'Budget &amp; Revisions'!G68,'1st Qtr Expense'!D79)</f>
        <v>0</v>
      </c>
      <c r="E79" s="99">
        <f>IF('Budget &amp; Revisions'!R68=1,'Budget &amp; Revisions'!H68,'1st Qtr Expense'!E79)</f>
        <v>0</v>
      </c>
      <c r="F79" s="120">
        <v>0</v>
      </c>
      <c r="G79" s="121">
        <v>0</v>
      </c>
      <c r="H79" s="122">
        <v>0</v>
      </c>
      <c r="I79" s="100">
        <f>F79+'1st Qtr Expense'!I79</f>
        <v>0</v>
      </c>
      <c r="J79" s="98">
        <f>G79+'1st Qtr Expense'!J79</f>
        <v>0</v>
      </c>
      <c r="K79" s="99">
        <f>H79+'1st Qtr Expense'!K79</f>
        <v>0</v>
      </c>
      <c r="L79" s="32" t="str">
        <f t="shared" si="15"/>
        <v/>
      </c>
      <c r="M79" s="105">
        <f t="shared" si="16"/>
        <v>0</v>
      </c>
      <c r="N79" s="30" t="str">
        <f t="shared" si="17"/>
        <v/>
      </c>
    </row>
    <row r="80" spans="2:14" s="26" customFormat="1" ht="10.15" customHeight="1" x14ac:dyDescent="0.2">
      <c r="B80" s="31" t="str">
        <f>IF(ISBLANK('Budget &amp; Revisions'!B69),"",'Budget &amp; Revisions'!B69)</f>
        <v/>
      </c>
      <c r="C80" s="97">
        <f>IF('Budget &amp; Revisions'!P69=1,'Budget &amp; Revisions'!F69,'1st Qtr Expense'!C80)</f>
        <v>0</v>
      </c>
      <c r="D80" s="98">
        <f>IF('Budget &amp; Revisions'!Q69=1,'Budget &amp; Revisions'!G69,'1st Qtr Expense'!D80)</f>
        <v>0</v>
      </c>
      <c r="E80" s="99">
        <f>IF('Budget &amp; Revisions'!R69=1,'Budget &amp; Revisions'!H69,'1st Qtr Expense'!E80)</f>
        <v>0</v>
      </c>
      <c r="F80" s="120">
        <v>0</v>
      </c>
      <c r="G80" s="121">
        <v>0</v>
      </c>
      <c r="H80" s="122">
        <v>0</v>
      </c>
      <c r="I80" s="100">
        <f>F80+'1st Qtr Expense'!I80</f>
        <v>0</v>
      </c>
      <c r="J80" s="98">
        <f>G80+'1st Qtr Expense'!J80</f>
        <v>0</v>
      </c>
      <c r="K80" s="99">
        <f>H80+'1st Qtr Expense'!K80</f>
        <v>0</v>
      </c>
      <c r="L80" s="32" t="str">
        <f t="shared" si="15"/>
        <v/>
      </c>
      <c r="M80" s="105">
        <f t="shared" si="16"/>
        <v>0</v>
      </c>
      <c r="N80" s="30" t="str">
        <f t="shared" si="17"/>
        <v/>
      </c>
    </row>
    <row r="81" spans="2:14" s="26" customFormat="1" ht="10.15" customHeight="1" x14ac:dyDescent="0.2">
      <c r="B81" s="31" t="str">
        <f>IF(ISBLANK('Budget &amp; Revisions'!B70),"",'Budget &amp; Revisions'!B70)</f>
        <v/>
      </c>
      <c r="C81" s="97">
        <f>IF('Budget &amp; Revisions'!P70=1,'Budget &amp; Revisions'!F70,'1st Qtr Expense'!C81)</f>
        <v>0</v>
      </c>
      <c r="D81" s="98">
        <f>IF('Budget &amp; Revisions'!Q70=1,'Budget &amp; Revisions'!G70,'1st Qtr Expense'!D81)</f>
        <v>0</v>
      </c>
      <c r="E81" s="99">
        <f>IF('Budget &amp; Revisions'!R70=1,'Budget &amp; Revisions'!H70,'1st Qtr Expense'!E81)</f>
        <v>0</v>
      </c>
      <c r="F81" s="120">
        <v>0</v>
      </c>
      <c r="G81" s="121">
        <v>0</v>
      </c>
      <c r="H81" s="122">
        <v>0</v>
      </c>
      <c r="I81" s="100">
        <f>F81+'1st Qtr Expense'!I81</f>
        <v>0</v>
      </c>
      <c r="J81" s="98">
        <f>G81+'1st Qtr Expense'!J81</f>
        <v>0</v>
      </c>
      <c r="K81" s="99">
        <f>H81+'1st Qtr Expense'!K81</f>
        <v>0</v>
      </c>
      <c r="L81" s="32" t="str">
        <f t="shared" si="15"/>
        <v/>
      </c>
      <c r="M81" s="105">
        <f t="shared" si="16"/>
        <v>0</v>
      </c>
      <c r="N81" s="30" t="str">
        <f t="shared" si="17"/>
        <v/>
      </c>
    </row>
    <row r="82" spans="2:14" s="26" customFormat="1" ht="10.15" customHeight="1" x14ac:dyDescent="0.2">
      <c r="B82" s="31" t="str">
        <f>IF(ISBLANK('Budget &amp; Revisions'!B71),"",'Budget &amp; Revisions'!B71)</f>
        <v/>
      </c>
      <c r="C82" s="97">
        <f>IF('Budget &amp; Revisions'!P71=1,'Budget &amp; Revisions'!F71,'1st Qtr Expense'!C82)</f>
        <v>0</v>
      </c>
      <c r="D82" s="98">
        <f>IF('Budget &amp; Revisions'!Q71=1,'Budget &amp; Revisions'!G71,'1st Qtr Expense'!D82)</f>
        <v>0</v>
      </c>
      <c r="E82" s="99">
        <f>IF('Budget &amp; Revisions'!R71=1,'Budget &amp; Revisions'!H71,'1st Qtr Expense'!E82)</f>
        <v>0</v>
      </c>
      <c r="F82" s="120">
        <v>0</v>
      </c>
      <c r="G82" s="121">
        <v>0</v>
      </c>
      <c r="H82" s="122">
        <v>0</v>
      </c>
      <c r="I82" s="100">
        <f>F82+'1st Qtr Expense'!I82</f>
        <v>0</v>
      </c>
      <c r="J82" s="98">
        <f>G82+'1st Qtr Expense'!J82</f>
        <v>0</v>
      </c>
      <c r="K82" s="99">
        <f>H82+'1st Qtr Expense'!K82</f>
        <v>0</v>
      </c>
      <c r="L82" s="32" t="str">
        <f t="shared" si="15"/>
        <v/>
      </c>
      <c r="M82" s="105">
        <f t="shared" si="16"/>
        <v>0</v>
      </c>
      <c r="N82" s="30" t="str">
        <f t="shared" si="17"/>
        <v/>
      </c>
    </row>
    <row r="83" spans="2:14" s="26" customFormat="1" ht="10.15" customHeight="1" x14ac:dyDescent="0.2">
      <c r="B83" s="31" t="str">
        <f>IF(ISBLANK('Budget &amp; Revisions'!B72),"",'Budget &amp; Revisions'!B72)</f>
        <v/>
      </c>
      <c r="C83" s="97">
        <f>IF('Budget &amp; Revisions'!P72=1,'Budget &amp; Revisions'!F72,'1st Qtr Expense'!C83)</f>
        <v>0</v>
      </c>
      <c r="D83" s="98">
        <f>IF('Budget &amp; Revisions'!Q72=1,'Budget &amp; Revisions'!G72,'1st Qtr Expense'!D83)</f>
        <v>0</v>
      </c>
      <c r="E83" s="99">
        <f>IF('Budget &amp; Revisions'!R72=1,'Budget &amp; Revisions'!H72,'1st Qtr Expense'!E83)</f>
        <v>0</v>
      </c>
      <c r="F83" s="120">
        <v>0</v>
      </c>
      <c r="G83" s="121">
        <v>0</v>
      </c>
      <c r="H83" s="122">
        <v>0</v>
      </c>
      <c r="I83" s="100">
        <f>F83+'1st Qtr Expense'!I83</f>
        <v>0</v>
      </c>
      <c r="J83" s="98">
        <f>G83+'1st Qtr Expense'!J83</f>
        <v>0</v>
      </c>
      <c r="K83" s="99">
        <f>H83+'1st Qtr Expense'!K83</f>
        <v>0</v>
      </c>
      <c r="L83" s="32" t="str">
        <f t="shared" si="15"/>
        <v/>
      </c>
      <c r="M83" s="105">
        <f t="shared" si="16"/>
        <v>0</v>
      </c>
      <c r="N83" s="30" t="str">
        <f t="shared" si="17"/>
        <v/>
      </c>
    </row>
    <row r="84" spans="2:14" s="26" customFormat="1" ht="10.15" customHeight="1" x14ac:dyDescent="0.2">
      <c r="B84" s="31" t="str">
        <f>IF(ISBLANK('Budget &amp; Revisions'!B73),"",'Budget &amp; Revisions'!B73)</f>
        <v/>
      </c>
      <c r="C84" s="97">
        <f>IF('Budget &amp; Revisions'!P73=1,'Budget &amp; Revisions'!F73,'1st Qtr Expense'!C84)</f>
        <v>0</v>
      </c>
      <c r="D84" s="98">
        <f>IF('Budget &amp; Revisions'!Q73=1,'Budget &amp; Revisions'!G73,'1st Qtr Expense'!D84)</f>
        <v>0</v>
      </c>
      <c r="E84" s="99">
        <f>IF('Budget &amp; Revisions'!R73=1,'Budget &amp; Revisions'!H73,'1st Qtr Expense'!E84)</f>
        <v>0</v>
      </c>
      <c r="F84" s="120">
        <v>0</v>
      </c>
      <c r="G84" s="121">
        <v>0</v>
      </c>
      <c r="H84" s="122">
        <v>0</v>
      </c>
      <c r="I84" s="100">
        <f>F84+'1st Qtr Expense'!I84</f>
        <v>0</v>
      </c>
      <c r="J84" s="98">
        <f>G84+'1st Qtr Expense'!J84</f>
        <v>0</v>
      </c>
      <c r="K84" s="99">
        <f>H84+'1st Qtr Expense'!K84</f>
        <v>0</v>
      </c>
      <c r="L84" s="32" t="str">
        <f t="shared" si="15"/>
        <v/>
      </c>
      <c r="M84" s="105">
        <f t="shared" si="16"/>
        <v>0</v>
      </c>
      <c r="N84" s="30" t="str">
        <f t="shared" si="17"/>
        <v/>
      </c>
    </row>
    <row r="85" spans="2:14" s="26" customFormat="1" ht="10.15" customHeight="1" x14ac:dyDescent="0.2">
      <c r="B85" s="33" t="str">
        <f>IF(ISBLANK('Budget &amp; Revisions'!B74),"",'Budget &amp; Revisions'!B74)</f>
        <v/>
      </c>
      <c r="C85" s="101">
        <f>IF('Budget &amp; Revisions'!P74=1,'Budget &amp; Revisions'!F74,'1st Qtr Expense'!C85)</f>
        <v>0</v>
      </c>
      <c r="D85" s="102">
        <f>IF('Budget &amp; Revisions'!Q74=1,'Budget &amp; Revisions'!G74,'1st Qtr Expense'!D85)</f>
        <v>0</v>
      </c>
      <c r="E85" s="103">
        <f>IF('Budget &amp; Revisions'!R74=1,'Budget &amp; Revisions'!H74,'1st Qtr Expense'!E85)</f>
        <v>0</v>
      </c>
      <c r="F85" s="123">
        <v>0</v>
      </c>
      <c r="G85" s="124">
        <v>0</v>
      </c>
      <c r="H85" s="125">
        <v>0</v>
      </c>
      <c r="I85" s="104">
        <f>F85+'1st Qtr Expense'!I85</f>
        <v>0</v>
      </c>
      <c r="J85" s="102">
        <f>G85+'1st Qtr Expense'!J85</f>
        <v>0</v>
      </c>
      <c r="K85" s="103">
        <f>H85+'1st Qtr Expense'!K85</f>
        <v>0</v>
      </c>
      <c r="L85" s="37" t="str">
        <f t="shared" si="15"/>
        <v/>
      </c>
      <c r="M85" s="106">
        <f t="shared" si="16"/>
        <v>0</v>
      </c>
      <c r="N85" s="30" t="str">
        <f t="shared" si="17"/>
        <v/>
      </c>
    </row>
    <row r="86" spans="2:14" s="26" customFormat="1" ht="13.15" customHeight="1" x14ac:dyDescent="0.2">
      <c r="B86" s="6" t="str">
        <f>IF(ISBLANK('Budget &amp; Revisions'!B75),"",'Budget &amp; Revisions'!B75)</f>
        <v>700  [identify category]</v>
      </c>
      <c r="C86" s="73"/>
      <c r="D86" s="73"/>
      <c r="E86" s="73"/>
      <c r="F86" s="71"/>
      <c r="G86" s="71"/>
      <c r="H86" s="84"/>
      <c r="I86" s="74"/>
      <c r="J86" s="74"/>
      <c r="K86" s="74"/>
      <c r="L86" s="4"/>
      <c r="M86" s="7"/>
      <c r="N86" s="25"/>
    </row>
    <row r="87" spans="2:14" s="26" customFormat="1" ht="10.15" customHeight="1" x14ac:dyDescent="0.2">
      <c r="B87" s="28" t="str">
        <f>IF(ISBLANK('Budget &amp; Revisions'!B76),"",'Budget &amp; Revisions'!B76)</f>
        <v/>
      </c>
      <c r="C87" s="96">
        <f>IF('Budget &amp; Revisions'!P76=1,'Budget &amp; Revisions'!F76,'1st Qtr Expense'!C87)</f>
        <v>0</v>
      </c>
      <c r="D87" s="95">
        <f>IF('Budget &amp; Revisions'!Q76=1,'Budget &amp; Revisions'!G76,'1st Qtr Expense'!D87)</f>
        <v>0</v>
      </c>
      <c r="E87" s="93">
        <f>IF('Budget &amp; Revisions'!R76=1,'Budget &amp; Revisions'!H76,'1st Qtr Expense'!E87)</f>
        <v>0</v>
      </c>
      <c r="F87" s="117">
        <v>0</v>
      </c>
      <c r="G87" s="118">
        <v>0</v>
      </c>
      <c r="H87" s="119">
        <v>0</v>
      </c>
      <c r="I87" s="94">
        <f>F87+'1st Qtr Expense'!I87</f>
        <v>0</v>
      </c>
      <c r="J87" s="95">
        <f>G87+'1st Qtr Expense'!J87</f>
        <v>0</v>
      </c>
      <c r="K87" s="93">
        <f>H87+'1st Qtr Expense'!K87</f>
        <v>0</v>
      </c>
      <c r="L87" s="29" t="str">
        <f t="shared" ref="L87:L96" si="18">IF(C87&gt;0,I87/C87,"")</f>
        <v/>
      </c>
      <c r="M87" s="90">
        <f t="shared" ref="M87:M96" si="19">C87-I87</f>
        <v>0</v>
      </c>
      <c r="N87" s="30" t="str">
        <f t="shared" ref="N87:N96" si="20">IF(M87&lt;0, "!", "")</f>
        <v/>
      </c>
    </row>
    <row r="88" spans="2:14" s="26" customFormat="1" ht="10.15" customHeight="1" x14ac:dyDescent="0.2">
      <c r="B88" s="31" t="str">
        <f>IF(ISBLANK('Budget &amp; Revisions'!B77),"",'Budget &amp; Revisions'!B77)</f>
        <v/>
      </c>
      <c r="C88" s="97">
        <f>IF('Budget &amp; Revisions'!P77=1,'Budget &amp; Revisions'!F77,'1st Qtr Expense'!C88)</f>
        <v>0</v>
      </c>
      <c r="D88" s="98">
        <f>IF('Budget &amp; Revisions'!Q77=1,'Budget &amp; Revisions'!G77,'1st Qtr Expense'!D88)</f>
        <v>0</v>
      </c>
      <c r="E88" s="99">
        <f>IF('Budget &amp; Revisions'!R77=1,'Budget &amp; Revisions'!H77,'1st Qtr Expense'!E88)</f>
        <v>0</v>
      </c>
      <c r="F88" s="120">
        <v>0</v>
      </c>
      <c r="G88" s="121">
        <v>0</v>
      </c>
      <c r="H88" s="122">
        <v>0</v>
      </c>
      <c r="I88" s="100">
        <f>F88+'1st Qtr Expense'!I88</f>
        <v>0</v>
      </c>
      <c r="J88" s="98">
        <f>G88+'1st Qtr Expense'!J88</f>
        <v>0</v>
      </c>
      <c r="K88" s="99">
        <f>H88+'1st Qtr Expense'!K88</f>
        <v>0</v>
      </c>
      <c r="L88" s="32" t="str">
        <f t="shared" si="18"/>
        <v/>
      </c>
      <c r="M88" s="105">
        <f t="shared" si="19"/>
        <v>0</v>
      </c>
      <c r="N88" s="30" t="str">
        <f t="shared" si="20"/>
        <v/>
      </c>
    </row>
    <row r="89" spans="2:14" s="26" customFormat="1" ht="10.15" customHeight="1" x14ac:dyDescent="0.2">
      <c r="B89" s="31" t="str">
        <f>IF(ISBLANK('Budget &amp; Revisions'!B78),"",'Budget &amp; Revisions'!B78)</f>
        <v/>
      </c>
      <c r="C89" s="97">
        <f>IF('Budget &amp; Revisions'!P78=1,'Budget &amp; Revisions'!F78,'1st Qtr Expense'!C89)</f>
        <v>0</v>
      </c>
      <c r="D89" s="98">
        <f>IF('Budget &amp; Revisions'!Q78=1,'Budget &amp; Revisions'!G78,'1st Qtr Expense'!D89)</f>
        <v>0</v>
      </c>
      <c r="E89" s="99">
        <f>IF('Budget &amp; Revisions'!R78=1,'Budget &amp; Revisions'!H78,'1st Qtr Expense'!E89)</f>
        <v>0</v>
      </c>
      <c r="F89" s="120">
        <v>0</v>
      </c>
      <c r="G89" s="121">
        <v>0</v>
      </c>
      <c r="H89" s="122">
        <v>0</v>
      </c>
      <c r="I89" s="100">
        <f>F89+'1st Qtr Expense'!I89</f>
        <v>0</v>
      </c>
      <c r="J89" s="98">
        <f>G89+'1st Qtr Expense'!J89</f>
        <v>0</v>
      </c>
      <c r="K89" s="99">
        <f>H89+'1st Qtr Expense'!K89</f>
        <v>0</v>
      </c>
      <c r="L89" s="32" t="str">
        <f t="shared" si="18"/>
        <v/>
      </c>
      <c r="M89" s="105">
        <f t="shared" si="19"/>
        <v>0</v>
      </c>
      <c r="N89" s="30" t="str">
        <f t="shared" si="20"/>
        <v/>
      </c>
    </row>
    <row r="90" spans="2:14" s="26" customFormat="1" ht="10.15" customHeight="1" x14ac:dyDescent="0.2">
      <c r="B90" s="31" t="str">
        <f>IF(ISBLANK('Budget &amp; Revisions'!B79),"",'Budget &amp; Revisions'!B79)</f>
        <v/>
      </c>
      <c r="C90" s="97">
        <f>IF('Budget &amp; Revisions'!P79=1,'Budget &amp; Revisions'!F79,'1st Qtr Expense'!C90)</f>
        <v>0</v>
      </c>
      <c r="D90" s="98">
        <f>IF('Budget &amp; Revisions'!Q79=1,'Budget &amp; Revisions'!G79,'1st Qtr Expense'!D90)</f>
        <v>0</v>
      </c>
      <c r="E90" s="99">
        <f>IF('Budget &amp; Revisions'!R79=1,'Budget &amp; Revisions'!H79,'1st Qtr Expense'!E90)</f>
        <v>0</v>
      </c>
      <c r="F90" s="120">
        <v>0</v>
      </c>
      <c r="G90" s="121">
        <v>0</v>
      </c>
      <c r="H90" s="122">
        <v>0</v>
      </c>
      <c r="I90" s="100">
        <f>F90+'1st Qtr Expense'!I90</f>
        <v>0</v>
      </c>
      <c r="J90" s="98">
        <f>G90+'1st Qtr Expense'!J90</f>
        <v>0</v>
      </c>
      <c r="K90" s="99">
        <f>H90+'1st Qtr Expense'!K90</f>
        <v>0</v>
      </c>
      <c r="L90" s="32" t="str">
        <f t="shared" si="18"/>
        <v/>
      </c>
      <c r="M90" s="105">
        <f t="shared" si="19"/>
        <v>0</v>
      </c>
      <c r="N90" s="30" t="str">
        <f t="shared" si="20"/>
        <v/>
      </c>
    </row>
    <row r="91" spans="2:14" s="26" customFormat="1" ht="10.15" customHeight="1" x14ac:dyDescent="0.2">
      <c r="B91" s="31" t="str">
        <f>IF(ISBLANK('Budget &amp; Revisions'!B80),"",'Budget &amp; Revisions'!B80)</f>
        <v/>
      </c>
      <c r="C91" s="97">
        <f>IF('Budget &amp; Revisions'!P80=1,'Budget &amp; Revisions'!F80,'1st Qtr Expense'!C91)</f>
        <v>0</v>
      </c>
      <c r="D91" s="98">
        <f>IF('Budget &amp; Revisions'!Q80=1,'Budget &amp; Revisions'!G80,'1st Qtr Expense'!D91)</f>
        <v>0</v>
      </c>
      <c r="E91" s="99">
        <f>IF('Budget &amp; Revisions'!R80=1,'Budget &amp; Revisions'!H80,'1st Qtr Expense'!E91)</f>
        <v>0</v>
      </c>
      <c r="F91" s="120">
        <v>0</v>
      </c>
      <c r="G91" s="121">
        <v>0</v>
      </c>
      <c r="H91" s="122">
        <v>0</v>
      </c>
      <c r="I91" s="100">
        <f>F91+'1st Qtr Expense'!I91</f>
        <v>0</v>
      </c>
      <c r="J91" s="98">
        <f>G91+'1st Qtr Expense'!J91</f>
        <v>0</v>
      </c>
      <c r="K91" s="99">
        <f>H91+'1st Qtr Expense'!K91</f>
        <v>0</v>
      </c>
      <c r="L91" s="32" t="str">
        <f t="shared" si="18"/>
        <v/>
      </c>
      <c r="M91" s="105">
        <f t="shared" si="19"/>
        <v>0</v>
      </c>
      <c r="N91" s="30" t="str">
        <f t="shared" si="20"/>
        <v/>
      </c>
    </row>
    <row r="92" spans="2:14" s="26" customFormat="1" ht="10.15" customHeight="1" x14ac:dyDescent="0.2">
      <c r="B92" s="31" t="str">
        <f>IF(ISBLANK('Budget &amp; Revisions'!B81),"",'Budget &amp; Revisions'!B81)</f>
        <v/>
      </c>
      <c r="C92" s="97">
        <f>IF('Budget &amp; Revisions'!P81=1,'Budget &amp; Revisions'!F81,'1st Qtr Expense'!C92)</f>
        <v>0</v>
      </c>
      <c r="D92" s="98">
        <f>IF('Budget &amp; Revisions'!Q81=1,'Budget &amp; Revisions'!G81,'1st Qtr Expense'!D92)</f>
        <v>0</v>
      </c>
      <c r="E92" s="99">
        <f>IF('Budget &amp; Revisions'!R81=1,'Budget &amp; Revisions'!H81,'1st Qtr Expense'!E92)</f>
        <v>0</v>
      </c>
      <c r="F92" s="120">
        <v>0</v>
      </c>
      <c r="G92" s="121">
        <v>0</v>
      </c>
      <c r="H92" s="122">
        <v>0</v>
      </c>
      <c r="I92" s="100">
        <f>F92+'1st Qtr Expense'!I92</f>
        <v>0</v>
      </c>
      <c r="J92" s="98">
        <f>G92+'1st Qtr Expense'!J92</f>
        <v>0</v>
      </c>
      <c r="K92" s="99">
        <f>H92+'1st Qtr Expense'!K92</f>
        <v>0</v>
      </c>
      <c r="L92" s="32" t="str">
        <f t="shared" si="18"/>
        <v/>
      </c>
      <c r="M92" s="105">
        <f t="shared" si="19"/>
        <v>0</v>
      </c>
      <c r="N92" s="30" t="str">
        <f t="shared" si="20"/>
        <v/>
      </c>
    </row>
    <row r="93" spans="2:14" s="26" customFormat="1" ht="10.15" customHeight="1" x14ac:dyDescent="0.2">
      <c r="B93" s="31" t="str">
        <f>IF(ISBLANK('Budget &amp; Revisions'!B82),"",'Budget &amp; Revisions'!B82)</f>
        <v/>
      </c>
      <c r="C93" s="97">
        <f>IF('Budget &amp; Revisions'!P82=1,'Budget &amp; Revisions'!F82,'1st Qtr Expense'!C93)</f>
        <v>0</v>
      </c>
      <c r="D93" s="98">
        <f>IF('Budget &amp; Revisions'!Q82=1,'Budget &amp; Revisions'!G82,'1st Qtr Expense'!D93)</f>
        <v>0</v>
      </c>
      <c r="E93" s="99">
        <f>IF('Budget &amp; Revisions'!R82=1,'Budget &amp; Revisions'!H82,'1st Qtr Expense'!E93)</f>
        <v>0</v>
      </c>
      <c r="F93" s="120">
        <v>0</v>
      </c>
      <c r="G93" s="121">
        <v>0</v>
      </c>
      <c r="H93" s="122">
        <v>0</v>
      </c>
      <c r="I93" s="100">
        <f>F93+'1st Qtr Expense'!I93</f>
        <v>0</v>
      </c>
      <c r="J93" s="98">
        <f>G93+'1st Qtr Expense'!J93</f>
        <v>0</v>
      </c>
      <c r="K93" s="99">
        <f>H93+'1st Qtr Expense'!K93</f>
        <v>0</v>
      </c>
      <c r="L93" s="32" t="str">
        <f t="shared" si="18"/>
        <v/>
      </c>
      <c r="M93" s="105">
        <f t="shared" si="19"/>
        <v>0</v>
      </c>
      <c r="N93" s="30" t="str">
        <f t="shared" si="20"/>
        <v/>
      </c>
    </row>
    <row r="94" spans="2:14" s="26" customFormat="1" ht="10.15" customHeight="1" x14ac:dyDescent="0.2">
      <c r="B94" s="31" t="str">
        <f>IF(ISBLANK('Budget &amp; Revisions'!B83),"",'Budget &amp; Revisions'!B83)</f>
        <v/>
      </c>
      <c r="C94" s="97">
        <f>IF('Budget &amp; Revisions'!P83=1,'Budget &amp; Revisions'!F83,'1st Qtr Expense'!C94)</f>
        <v>0</v>
      </c>
      <c r="D94" s="98">
        <f>IF('Budget &amp; Revisions'!Q83=1,'Budget &amp; Revisions'!G83,'1st Qtr Expense'!D94)</f>
        <v>0</v>
      </c>
      <c r="E94" s="99">
        <f>IF('Budget &amp; Revisions'!R83=1,'Budget &amp; Revisions'!H83,'1st Qtr Expense'!E94)</f>
        <v>0</v>
      </c>
      <c r="F94" s="120">
        <v>0</v>
      </c>
      <c r="G94" s="121">
        <v>0</v>
      </c>
      <c r="H94" s="122">
        <v>0</v>
      </c>
      <c r="I94" s="100">
        <f>F94+'1st Qtr Expense'!I94</f>
        <v>0</v>
      </c>
      <c r="J94" s="98">
        <f>G94+'1st Qtr Expense'!J94</f>
        <v>0</v>
      </c>
      <c r="K94" s="99">
        <f>H94+'1st Qtr Expense'!K94</f>
        <v>0</v>
      </c>
      <c r="L94" s="32" t="str">
        <f t="shared" si="18"/>
        <v/>
      </c>
      <c r="M94" s="105">
        <f t="shared" si="19"/>
        <v>0</v>
      </c>
      <c r="N94" s="30" t="str">
        <f t="shared" si="20"/>
        <v/>
      </c>
    </row>
    <row r="95" spans="2:14" s="26" customFormat="1" ht="10.15" customHeight="1" x14ac:dyDescent="0.2">
      <c r="B95" s="31" t="str">
        <f>IF(ISBLANK('Budget &amp; Revisions'!B84),"",'Budget &amp; Revisions'!B84)</f>
        <v/>
      </c>
      <c r="C95" s="97">
        <f>IF('Budget &amp; Revisions'!P84=1,'Budget &amp; Revisions'!F84,'1st Qtr Expense'!C95)</f>
        <v>0</v>
      </c>
      <c r="D95" s="98">
        <f>IF('Budget &amp; Revisions'!Q84=1,'Budget &amp; Revisions'!G84,'1st Qtr Expense'!D95)</f>
        <v>0</v>
      </c>
      <c r="E95" s="99">
        <f>IF('Budget &amp; Revisions'!R84=1,'Budget &amp; Revisions'!H84,'1st Qtr Expense'!E95)</f>
        <v>0</v>
      </c>
      <c r="F95" s="120">
        <v>0</v>
      </c>
      <c r="G95" s="121">
        <v>0</v>
      </c>
      <c r="H95" s="122">
        <v>0</v>
      </c>
      <c r="I95" s="100">
        <f>F95+'1st Qtr Expense'!I95</f>
        <v>0</v>
      </c>
      <c r="J95" s="98">
        <f>G95+'1st Qtr Expense'!J95</f>
        <v>0</v>
      </c>
      <c r="K95" s="99">
        <f>H95+'1st Qtr Expense'!K95</f>
        <v>0</v>
      </c>
      <c r="L95" s="32" t="str">
        <f t="shared" si="18"/>
        <v/>
      </c>
      <c r="M95" s="105">
        <f t="shared" si="19"/>
        <v>0</v>
      </c>
      <c r="N95" s="30" t="str">
        <f t="shared" si="20"/>
        <v/>
      </c>
    </row>
    <row r="96" spans="2:14" s="26" customFormat="1" ht="10.15" customHeight="1" x14ac:dyDescent="0.2">
      <c r="B96" s="33" t="str">
        <f>IF(ISBLANK('Budget &amp; Revisions'!B85),"",'Budget &amp; Revisions'!B85)</f>
        <v/>
      </c>
      <c r="C96" s="101">
        <f>IF('Budget &amp; Revisions'!P85=1,'Budget &amp; Revisions'!F85,'1st Qtr Expense'!C96)</f>
        <v>0</v>
      </c>
      <c r="D96" s="102">
        <f>IF('Budget &amp; Revisions'!Q85=1,'Budget &amp; Revisions'!G85,'1st Qtr Expense'!D96)</f>
        <v>0</v>
      </c>
      <c r="E96" s="103">
        <f>IF('Budget &amp; Revisions'!R85=1,'Budget &amp; Revisions'!H85,'1st Qtr Expense'!E96)</f>
        <v>0</v>
      </c>
      <c r="F96" s="123">
        <v>0</v>
      </c>
      <c r="G96" s="124">
        <v>0</v>
      </c>
      <c r="H96" s="125">
        <v>0</v>
      </c>
      <c r="I96" s="104">
        <f>F96+'1st Qtr Expense'!I96</f>
        <v>0</v>
      </c>
      <c r="J96" s="102">
        <f>G96+'1st Qtr Expense'!J96</f>
        <v>0</v>
      </c>
      <c r="K96" s="103">
        <f>H96+'1st Qtr Expense'!K96</f>
        <v>0</v>
      </c>
      <c r="L96" s="37" t="str">
        <f t="shared" si="18"/>
        <v/>
      </c>
      <c r="M96" s="106">
        <f t="shared" si="19"/>
        <v>0</v>
      </c>
      <c r="N96" s="30" t="str">
        <f t="shared" si="20"/>
        <v/>
      </c>
    </row>
    <row r="97" spans="2:14" s="26" customFormat="1" ht="13.15" customHeight="1" x14ac:dyDescent="0.2">
      <c r="B97" s="6" t="str">
        <f>IF(ISBLANK('Budget &amp; Revisions'!B86),"",'Budget &amp; Revisions'!B86)</f>
        <v>800  [identify category]</v>
      </c>
      <c r="C97" s="2"/>
      <c r="D97" s="2"/>
      <c r="E97" s="3"/>
      <c r="F97" s="82"/>
      <c r="G97" s="82"/>
      <c r="H97" s="83"/>
      <c r="I97" s="1"/>
      <c r="J97" s="1"/>
      <c r="K97" s="1"/>
      <c r="L97" s="4"/>
      <c r="M97" s="7"/>
      <c r="N97" s="25"/>
    </row>
    <row r="98" spans="2:14" s="26" customFormat="1" ht="10.15" customHeight="1" x14ac:dyDescent="0.2">
      <c r="B98" s="28" t="str">
        <f>IF(ISBLANK('Budget &amp; Revisions'!B87),"",'Budget &amp; Revisions'!B87)</f>
        <v/>
      </c>
      <c r="C98" s="96">
        <f>IF('Budget &amp; Revisions'!P87=1,'Budget &amp; Revisions'!F87,'1st Qtr Expense'!C98)</f>
        <v>0</v>
      </c>
      <c r="D98" s="95">
        <f>IF('Budget &amp; Revisions'!Q87=1,'Budget &amp; Revisions'!G87,'1st Qtr Expense'!D98)</f>
        <v>0</v>
      </c>
      <c r="E98" s="93">
        <f>IF('Budget &amp; Revisions'!R87=1,'Budget &amp; Revisions'!H87,'1st Qtr Expense'!E98)</f>
        <v>0</v>
      </c>
      <c r="F98" s="117">
        <v>0</v>
      </c>
      <c r="G98" s="118">
        <v>0</v>
      </c>
      <c r="H98" s="119">
        <v>0</v>
      </c>
      <c r="I98" s="94">
        <f>F98+'1st Qtr Expense'!I98</f>
        <v>0</v>
      </c>
      <c r="J98" s="95">
        <f>G98+'1st Qtr Expense'!J98</f>
        <v>0</v>
      </c>
      <c r="K98" s="93">
        <f>H98+'1st Qtr Expense'!K98</f>
        <v>0</v>
      </c>
      <c r="L98" s="29" t="str">
        <f t="shared" ref="L98:L107" si="21">IF(C98&gt;0,I98/C98,"")</f>
        <v/>
      </c>
      <c r="M98" s="90">
        <f t="shared" ref="M98:M107" si="22">C98-I98</f>
        <v>0</v>
      </c>
      <c r="N98" s="30" t="str">
        <f t="shared" ref="N98:N107" si="23">IF(M98&lt;0, "!", "")</f>
        <v/>
      </c>
    </row>
    <row r="99" spans="2:14" s="26" customFormat="1" ht="10.15" customHeight="1" x14ac:dyDescent="0.2">
      <c r="B99" s="31" t="str">
        <f>IF(ISBLANK('Budget &amp; Revisions'!B88),"",'Budget &amp; Revisions'!B88)</f>
        <v/>
      </c>
      <c r="C99" s="97">
        <f>IF('Budget &amp; Revisions'!P88=1,'Budget &amp; Revisions'!F88,'1st Qtr Expense'!C99)</f>
        <v>0</v>
      </c>
      <c r="D99" s="98">
        <f>IF('Budget &amp; Revisions'!Q88=1,'Budget &amp; Revisions'!G88,'1st Qtr Expense'!D99)</f>
        <v>0</v>
      </c>
      <c r="E99" s="99">
        <f>IF('Budget &amp; Revisions'!R88=1,'Budget &amp; Revisions'!H88,'1st Qtr Expense'!E99)</f>
        <v>0</v>
      </c>
      <c r="F99" s="120">
        <v>0</v>
      </c>
      <c r="G99" s="121">
        <v>0</v>
      </c>
      <c r="H99" s="122">
        <v>0</v>
      </c>
      <c r="I99" s="100">
        <f>F99+'1st Qtr Expense'!I99</f>
        <v>0</v>
      </c>
      <c r="J99" s="98">
        <f>G99+'1st Qtr Expense'!J99</f>
        <v>0</v>
      </c>
      <c r="K99" s="99">
        <f>H99+'1st Qtr Expense'!K99</f>
        <v>0</v>
      </c>
      <c r="L99" s="32" t="str">
        <f t="shared" si="21"/>
        <v/>
      </c>
      <c r="M99" s="105">
        <f t="shared" si="22"/>
        <v>0</v>
      </c>
      <c r="N99" s="30" t="str">
        <f t="shared" si="23"/>
        <v/>
      </c>
    </row>
    <row r="100" spans="2:14" s="26" customFormat="1" ht="10.15" customHeight="1" x14ac:dyDescent="0.2">
      <c r="B100" s="31" t="str">
        <f>IF(ISBLANK('Budget &amp; Revisions'!B89),"",'Budget &amp; Revisions'!B89)</f>
        <v/>
      </c>
      <c r="C100" s="97">
        <f>IF('Budget &amp; Revisions'!P89=1,'Budget &amp; Revisions'!F89,'1st Qtr Expense'!C100)</f>
        <v>0</v>
      </c>
      <c r="D100" s="98">
        <f>IF('Budget &amp; Revisions'!Q89=1,'Budget &amp; Revisions'!G89,'1st Qtr Expense'!D100)</f>
        <v>0</v>
      </c>
      <c r="E100" s="99">
        <f>IF('Budget &amp; Revisions'!R89=1,'Budget &amp; Revisions'!H89,'1st Qtr Expense'!E100)</f>
        <v>0</v>
      </c>
      <c r="F100" s="120">
        <v>0</v>
      </c>
      <c r="G100" s="121">
        <v>0</v>
      </c>
      <c r="H100" s="122">
        <v>0</v>
      </c>
      <c r="I100" s="100">
        <f>F100+'1st Qtr Expense'!I100</f>
        <v>0</v>
      </c>
      <c r="J100" s="98">
        <f>G100+'1st Qtr Expense'!J100</f>
        <v>0</v>
      </c>
      <c r="K100" s="99">
        <f>H100+'1st Qtr Expense'!K100</f>
        <v>0</v>
      </c>
      <c r="L100" s="32" t="str">
        <f t="shared" si="21"/>
        <v/>
      </c>
      <c r="M100" s="105">
        <f t="shared" si="22"/>
        <v>0</v>
      </c>
      <c r="N100" s="30" t="str">
        <f t="shared" si="23"/>
        <v/>
      </c>
    </row>
    <row r="101" spans="2:14" s="26" customFormat="1" ht="10.15" customHeight="1" x14ac:dyDescent="0.2">
      <c r="B101" s="31" t="str">
        <f>IF(ISBLANK('Budget &amp; Revisions'!B90),"",'Budget &amp; Revisions'!B90)</f>
        <v/>
      </c>
      <c r="C101" s="97">
        <f>IF('Budget &amp; Revisions'!P90=1,'Budget &amp; Revisions'!F90,'1st Qtr Expense'!C101)</f>
        <v>0</v>
      </c>
      <c r="D101" s="98">
        <f>IF('Budget &amp; Revisions'!Q90=1,'Budget &amp; Revisions'!G90,'1st Qtr Expense'!D101)</f>
        <v>0</v>
      </c>
      <c r="E101" s="99">
        <f>IF('Budget &amp; Revisions'!R90=1,'Budget &amp; Revisions'!H90,'1st Qtr Expense'!E101)</f>
        <v>0</v>
      </c>
      <c r="F101" s="120">
        <v>0</v>
      </c>
      <c r="G101" s="121">
        <v>0</v>
      </c>
      <c r="H101" s="122">
        <v>0</v>
      </c>
      <c r="I101" s="100">
        <f>F101+'1st Qtr Expense'!I101</f>
        <v>0</v>
      </c>
      <c r="J101" s="98">
        <f>G101+'1st Qtr Expense'!J101</f>
        <v>0</v>
      </c>
      <c r="K101" s="99">
        <f>H101+'1st Qtr Expense'!K101</f>
        <v>0</v>
      </c>
      <c r="L101" s="32" t="str">
        <f t="shared" si="21"/>
        <v/>
      </c>
      <c r="M101" s="105">
        <f t="shared" si="22"/>
        <v>0</v>
      </c>
      <c r="N101" s="30" t="str">
        <f t="shared" si="23"/>
        <v/>
      </c>
    </row>
    <row r="102" spans="2:14" s="26" customFormat="1" ht="10.15" customHeight="1" x14ac:dyDescent="0.2">
      <c r="B102" s="31" t="str">
        <f>IF(ISBLANK('Budget &amp; Revisions'!B91),"",'Budget &amp; Revisions'!B91)</f>
        <v/>
      </c>
      <c r="C102" s="97">
        <f>IF('Budget &amp; Revisions'!P91=1,'Budget &amp; Revisions'!F91,'1st Qtr Expense'!C102)</f>
        <v>0</v>
      </c>
      <c r="D102" s="98">
        <f>IF('Budget &amp; Revisions'!Q91=1,'Budget &amp; Revisions'!G91,'1st Qtr Expense'!D102)</f>
        <v>0</v>
      </c>
      <c r="E102" s="99">
        <f>IF('Budget &amp; Revisions'!R91=1,'Budget &amp; Revisions'!H91,'1st Qtr Expense'!E102)</f>
        <v>0</v>
      </c>
      <c r="F102" s="120">
        <v>0</v>
      </c>
      <c r="G102" s="121">
        <v>0</v>
      </c>
      <c r="H102" s="122">
        <v>0</v>
      </c>
      <c r="I102" s="100">
        <f>F102+'1st Qtr Expense'!I102</f>
        <v>0</v>
      </c>
      <c r="J102" s="98">
        <f>G102+'1st Qtr Expense'!J102</f>
        <v>0</v>
      </c>
      <c r="K102" s="99">
        <f>H102+'1st Qtr Expense'!K102</f>
        <v>0</v>
      </c>
      <c r="L102" s="32" t="str">
        <f t="shared" si="21"/>
        <v/>
      </c>
      <c r="M102" s="105">
        <f t="shared" si="22"/>
        <v>0</v>
      </c>
      <c r="N102" s="30" t="str">
        <f t="shared" si="23"/>
        <v/>
      </c>
    </row>
    <row r="103" spans="2:14" s="26" customFormat="1" ht="10.15" customHeight="1" x14ac:dyDescent="0.2">
      <c r="B103" s="31" t="str">
        <f>IF(ISBLANK('Budget &amp; Revisions'!B92),"",'Budget &amp; Revisions'!B92)</f>
        <v/>
      </c>
      <c r="C103" s="97">
        <f>IF('Budget &amp; Revisions'!P92=1,'Budget &amp; Revisions'!F92,'1st Qtr Expense'!C103)</f>
        <v>0</v>
      </c>
      <c r="D103" s="98">
        <f>IF('Budget &amp; Revisions'!Q92=1,'Budget &amp; Revisions'!G92,'1st Qtr Expense'!D103)</f>
        <v>0</v>
      </c>
      <c r="E103" s="99">
        <f>IF('Budget &amp; Revisions'!R92=1,'Budget &amp; Revisions'!H92,'1st Qtr Expense'!E103)</f>
        <v>0</v>
      </c>
      <c r="F103" s="120">
        <v>0</v>
      </c>
      <c r="G103" s="121">
        <v>0</v>
      </c>
      <c r="H103" s="122">
        <v>0</v>
      </c>
      <c r="I103" s="100">
        <f>F103+'1st Qtr Expense'!I103</f>
        <v>0</v>
      </c>
      <c r="J103" s="98">
        <f>G103+'1st Qtr Expense'!J103</f>
        <v>0</v>
      </c>
      <c r="K103" s="99">
        <f>H103+'1st Qtr Expense'!K103</f>
        <v>0</v>
      </c>
      <c r="L103" s="32" t="str">
        <f t="shared" si="21"/>
        <v/>
      </c>
      <c r="M103" s="105">
        <f t="shared" si="22"/>
        <v>0</v>
      </c>
      <c r="N103" s="30" t="str">
        <f t="shared" si="23"/>
        <v/>
      </c>
    </row>
    <row r="104" spans="2:14" s="26" customFormat="1" ht="10.15" customHeight="1" x14ac:dyDescent="0.2">
      <c r="B104" s="31" t="str">
        <f>IF(ISBLANK('Budget &amp; Revisions'!B93),"",'Budget &amp; Revisions'!B93)</f>
        <v/>
      </c>
      <c r="C104" s="97">
        <f>IF('Budget &amp; Revisions'!P93=1,'Budget &amp; Revisions'!F93,'1st Qtr Expense'!C104)</f>
        <v>0</v>
      </c>
      <c r="D104" s="98">
        <f>IF('Budget &amp; Revisions'!Q93=1,'Budget &amp; Revisions'!G93,'1st Qtr Expense'!D104)</f>
        <v>0</v>
      </c>
      <c r="E104" s="99">
        <f>IF('Budget &amp; Revisions'!R93=1,'Budget &amp; Revisions'!H93,'1st Qtr Expense'!E104)</f>
        <v>0</v>
      </c>
      <c r="F104" s="120">
        <v>0</v>
      </c>
      <c r="G104" s="121">
        <v>0</v>
      </c>
      <c r="H104" s="122">
        <v>0</v>
      </c>
      <c r="I104" s="100">
        <f>F104+'1st Qtr Expense'!I104</f>
        <v>0</v>
      </c>
      <c r="J104" s="98">
        <f>G104+'1st Qtr Expense'!J104</f>
        <v>0</v>
      </c>
      <c r="K104" s="99">
        <f>H104+'1st Qtr Expense'!K104</f>
        <v>0</v>
      </c>
      <c r="L104" s="32" t="str">
        <f t="shared" si="21"/>
        <v/>
      </c>
      <c r="M104" s="105">
        <f t="shared" si="22"/>
        <v>0</v>
      </c>
      <c r="N104" s="30" t="str">
        <f t="shared" si="23"/>
        <v/>
      </c>
    </row>
    <row r="105" spans="2:14" s="26" customFormat="1" ht="10.15" customHeight="1" x14ac:dyDescent="0.2">
      <c r="B105" s="31" t="str">
        <f>IF(ISBLANK('Budget &amp; Revisions'!B94),"",'Budget &amp; Revisions'!B94)</f>
        <v/>
      </c>
      <c r="C105" s="97">
        <f>IF('Budget &amp; Revisions'!P94=1,'Budget &amp; Revisions'!F94,'1st Qtr Expense'!C105)</f>
        <v>0</v>
      </c>
      <c r="D105" s="98">
        <f>IF('Budget &amp; Revisions'!Q94=1,'Budget &amp; Revisions'!G94,'1st Qtr Expense'!D105)</f>
        <v>0</v>
      </c>
      <c r="E105" s="99">
        <f>IF('Budget &amp; Revisions'!R94=1,'Budget &amp; Revisions'!H94,'1st Qtr Expense'!E105)</f>
        <v>0</v>
      </c>
      <c r="F105" s="120">
        <v>0</v>
      </c>
      <c r="G105" s="121">
        <v>0</v>
      </c>
      <c r="H105" s="122">
        <v>0</v>
      </c>
      <c r="I105" s="100">
        <f>F105+'1st Qtr Expense'!I105</f>
        <v>0</v>
      </c>
      <c r="J105" s="98">
        <f>G105+'1st Qtr Expense'!J105</f>
        <v>0</v>
      </c>
      <c r="K105" s="99">
        <f>H105+'1st Qtr Expense'!K105</f>
        <v>0</v>
      </c>
      <c r="L105" s="32" t="str">
        <f t="shared" si="21"/>
        <v/>
      </c>
      <c r="M105" s="105">
        <f t="shared" si="22"/>
        <v>0</v>
      </c>
      <c r="N105" s="30" t="str">
        <f t="shared" si="23"/>
        <v/>
      </c>
    </row>
    <row r="106" spans="2:14" s="26" customFormat="1" ht="9.75" customHeight="1" x14ac:dyDescent="0.2">
      <c r="B106" s="31" t="str">
        <f>IF(ISBLANK('Budget &amp; Revisions'!B95),"",'Budget &amp; Revisions'!B95)</f>
        <v/>
      </c>
      <c r="C106" s="97">
        <f>IF('Budget &amp; Revisions'!P95=1,'Budget &amp; Revisions'!F95,'1st Qtr Expense'!C106)</f>
        <v>0</v>
      </c>
      <c r="D106" s="98">
        <f>IF('Budget &amp; Revisions'!Q95=1,'Budget &amp; Revisions'!G95,'1st Qtr Expense'!D106)</f>
        <v>0</v>
      </c>
      <c r="E106" s="99">
        <f>IF('Budget &amp; Revisions'!R95=1,'Budget &amp; Revisions'!H95,'1st Qtr Expense'!E106)</f>
        <v>0</v>
      </c>
      <c r="F106" s="120">
        <v>0</v>
      </c>
      <c r="G106" s="121">
        <v>0</v>
      </c>
      <c r="H106" s="122">
        <v>0</v>
      </c>
      <c r="I106" s="100">
        <f>F106+'1st Qtr Expense'!I106</f>
        <v>0</v>
      </c>
      <c r="J106" s="98">
        <f>G106+'1st Qtr Expense'!J106</f>
        <v>0</v>
      </c>
      <c r="K106" s="99">
        <f>H106+'1st Qtr Expense'!K106</f>
        <v>0</v>
      </c>
      <c r="L106" s="32" t="str">
        <f t="shared" si="21"/>
        <v/>
      </c>
      <c r="M106" s="105">
        <f t="shared" si="22"/>
        <v>0</v>
      </c>
      <c r="N106" s="30" t="str">
        <f t="shared" si="23"/>
        <v/>
      </c>
    </row>
    <row r="107" spans="2:14" s="26" customFormat="1" ht="10.15" customHeight="1" x14ac:dyDescent="0.2">
      <c r="B107" s="33" t="str">
        <f>IF(ISBLANK('Budget &amp; Revisions'!B96),"",'Budget &amp; Revisions'!B96)</f>
        <v/>
      </c>
      <c r="C107" s="101">
        <f>IF('Budget &amp; Revisions'!P96=1,'Budget &amp; Revisions'!F96,'1st Qtr Expense'!C107)</f>
        <v>0</v>
      </c>
      <c r="D107" s="102">
        <f>IF('Budget &amp; Revisions'!Q96=1,'Budget &amp; Revisions'!G96,'1st Qtr Expense'!D107)</f>
        <v>0</v>
      </c>
      <c r="E107" s="103">
        <f>IF('Budget &amp; Revisions'!R96=1,'Budget &amp; Revisions'!H96,'1st Qtr Expense'!E107)</f>
        <v>0</v>
      </c>
      <c r="F107" s="123">
        <v>0</v>
      </c>
      <c r="G107" s="124">
        <v>0</v>
      </c>
      <c r="H107" s="125">
        <v>0</v>
      </c>
      <c r="I107" s="104">
        <f>F107+'1st Qtr Expense'!I107</f>
        <v>0</v>
      </c>
      <c r="J107" s="102">
        <f>G107+'1st Qtr Expense'!J107</f>
        <v>0</v>
      </c>
      <c r="K107" s="103">
        <f>H107+'1st Qtr Expense'!K107</f>
        <v>0</v>
      </c>
      <c r="L107" s="37" t="str">
        <f t="shared" si="21"/>
        <v/>
      </c>
      <c r="M107" s="106">
        <f t="shared" si="22"/>
        <v>0</v>
      </c>
      <c r="N107" s="30" t="str">
        <f t="shared" si="23"/>
        <v/>
      </c>
    </row>
    <row r="108" spans="2:14" s="26" customFormat="1" ht="13.15" customHeight="1" x14ac:dyDescent="0.2">
      <c r="B108" s="6" t="str">
        <f>IF(ISBLANK('Budget &amp; Revisions'!B97),"",'Budget &amp; Revisions'!B97)</f>
        <v>900  Indirect Cost</v>
      </c>
      <c r="C108" s="2"/>
      <c r="D108" s="2"/>
      <c r="E108" s="3"/>
      <c r="F108" s="82"/>
      <c r="G108" s="82"/>
      <c r="H108" s="83"/>
      <c r="I108" s="1"/>
      <c r="J108" s="1"/>
      <c r="K108" s="1"/>
      <c r="L108" s="4"/>
      <c r="M108" s="7"/>
      <c r="N108" s="25"/>
    </row>
    <row r="109" spans="2:14" s="26" customFormat="1" ht="10.15" customHeight="1" x14ac:dyDescent="0.2">
      <c r="B109" s="28" t="str">
        <f>IF(ISBLANK('Budget &amp; Revisions'!B98),"",'Budget &amp; Revisions'!B98)</f>
        <v/>
      </c>
      <c r="C109" s="91">
        <f>IF('Budget &amp; Revisions'!P98=1,'Budget &amp; Revisions'!F98,'1st Qtr Expense'!C109)</f>
        <v>0</v>
      </c>
      <c r="D109" s="92">
        <f>IF('Budget &amp; Revisions'!Q98=1,'Budget &amp; Revisions'!G98,'1st Qtr Expense'!D109)</f>
        <v>0</v>
      </c>
      <c r="E109" s="93">
        <f>IF('Budget &amp; Revisions'!R98=1,'Budget &amp; Revisions'!H98,'1st Qtr Expense'!E109)</f>
        <v>0</v>
      </c>
      <c r="F109" s="117">
        <v>0</v>
      </c>
      <c r="G109" s="118">
        <v>0</v>
      </c>
      <c r="H109" s="119">
        <v>0</v>
      </c>
      <c r="I109" s="94">
        <f>F109+'1st Qtr Expense'!I109</f>
        <v>0</v>
      </c>
      <c r="J109" s="95">
        <f>G109+'1st Qtr Expense'!J109</f>
        <v>0</v>
      </c>
      <c r="K109" s="93">
        <f>H109+'1st Qtr Expense'!K109</f>
        <v>0</v>
      </c>
      <c r="L109" s="29" t="str">
        <f>IF(C109&gt;0,I109/C109,"")</f>
        <v/>
      </c>
      <c r="M109" s="90">
        <f>C109-I109</f>
        <v>0</v>
      </c>
      <c r="N109" s="30" t="str">
        <f>IF(M109&lt;0, "!", "")</f>
        <v/>
      </c>
    </row>
    <row r="110" spans="2:14" s="26" customFormat="1" ht="5.0999999999999996" customHeight="1" x14ac:dyDescent="0.2">
      <c r="B110" s="31"/>
      <c r="C110" s="41"/>
      <c r="D110" s="42"/>
      <c r="E110" s="43"/>
      <c r="F110" s="44"/>
      <c r="G110" s="45"/>
      <c r="H110" s="46"/>
      <c r="I110" s="47"/>
      <c r="J110" s="48"/>
      <c r="K110" s="46"/>
      <c r="L110" s="49"/>
      <c r="M110" s="50"/>
      <c r="N110" s="25"/>
    </row>
    <row r="111" spans="2:14" s="26" customFormat="1" ht="18" customHeight="1" thickBot="1" x14ac:dyDescent="0.25">
      <c r="B111" s="51" t="s">
        <v>9</v>
      </c>
      <c r="C111" s="85">
        <f t="shared" ref="C111:H111" si="24">SUM(C21:C109)</f>
        <v>0</v>
      </c>
      <c r="D111" s="86">
        <f t="shared" si="24"/>
        <v>0</v>
      </c>
      <c r="E111" s="87">
        <f t="shared" si="24"/>
        <v>0</v>
      </c>
      <c r="F111" s="85">
        <f t="shared" si="24"/>
        <v>0</v>
      </c>
      <c r="G111" s="86">
        <f t="shared" si="24"/>
        <v>0</v>
      </c>
      <c r="H111" s="87">
        <f t="shared" si="24"/>
        <v>0</v>
      </c>
      <c r="I111" s="88">
        <f>F111+'1st Qtr Expense'!I111</f>
        <v>0</v>
      </c>
      <c r="J111" s="86">
        <f>G111+'1st Qtr Expense'!J111</f>
        <v>0</v>
      </c>
      <c r="K111" s="87">
        <f>H111+'1st Qtr Expense'!K111</f>
        <v>0</v>
      </c>
      <c r="L111" s="52" t="str">
        <f>IF(C111&gt;0,I111/C111,"")</f>
        <v/>
      </c>
      <c r="M111" s="89">
        <f>C111-I111</f>
        <v>0</v>
      </c>
      <c r="N111" s="30" t="str">
        <f>IF(M111&lt;0, "!", "")</f>
        <v/>
      </c>
    </row>
    <row r="112" spans="2:14" ht="16.5" customHeight="1" x14ac:dyDescent="0.2">
      <c r="B112" s="53"/>
      <c r="C112" s="64"/>
      <c r="D112" s="65"/>
      <c r="E112" s="65"/>
      <c r="F112" s="65"/>
      <c r="G112" s="65"/>
      <c r="H112" s="65"/>
      <c r="I112" s="65"/>
      <c r="J112" s="65"/>
      <c r="K112" s="227" t="s">
        <v>29</v>
      </c>
      <c r="L112" s="238"/>
      <c r="M112" s="238"/>
    </row>
    <row r="113" spans="2:13" ht="94.5" customHeight="1" x14ac:dyDescent="0.2">
      <c r="B113" s="144" t="s">
        <v>53</v>
      </c>
      <c r="C113" s="196"/>
      <c r="D113" s="197"/>
      <c r="E113" s="197"/>
      <c r="F113" s="197"/>
      <c r="G113" s="197"/>
      <c r="H113" s="197"/>
      <c r="I113" s="197"/>
      <c r="J113" s="197"/>
      <c r="K113" s="197"/>
      <c r="L113" s="197"/>
      <c r="M113" s="198"/>
    </row>
  </sheetData>
  <sheetProtection algorithmName="SHA-512" hashValue="lg/hDa/yNNMJohAIqBfLn7Sa2M9cLMJ99R4ZfmbGKfXTmgqzfcnPfme8ERm6ElxjSbfwzENS87r0i56LmRo/KQ==" saltValue="AO0nuuEGz5RGQ4O+TQY51g==" spinCount="100000" sheet="1" objects="1" scenarios="1" selectLockedCells="1"/>
  <mergeCells count="42">
    <mergeCell ref="B10:M10"/>
    <mergeCell ref="G4:H4"/>
    <mergeCell ref="B9:E9"/>
    <mergeCell ref="J4:M4"/>
    <mergeCell ref="B6:E6"/>
    <mergeCell ref="B4:E4"/>
    <mergeCell ref="B5:F5"/>
    <mergeCell ref="G5:I5"/>
    <mergeCell ref="J5:M5"/>
    <mergeCell ref="J6:M6"/>
    <mergeCell ref="F9:M9"/>
    <mergeCell ref="G7:I7"/>
    <mergeCell ref="F8:M8"/>
    <mergeCell ref="B8:D8"/>
    <mergeCell ref="J7:M7"/>
    <mergeCell ref="B11:F11"/>
    <mergeCell ref="B13:F13"/>
    <mergeCell ref="B15:F15"/>
    <mergeCell ref="I18:I19"/>
    <mergeCell ref="G18:H18"/>
    <mergeCell ref="M17:M19"/>
    <mergeCell ref="F18:F19"/>
    <mergeCell ref="J18:K18"/>
    <mergeCell ref="C17:E17"/>
    <mergeCell ref="F17:H17"/>
    <mergeCell ref="I17:K17"/>
    <mergeCell ref="B1:B2"/>
    <mergeCell ref="C2:N2"/>
    <mergeCell ref="C113:M113"/>
    <mergeCell ref="B7:F7"/>
    <mergeCell ref="K112:M112"/>
    <mergeCell ref="H11:M11"/>
    <mergeCell ref="H13:M13"/>
    <mergeCell ref="H15:M15"/>
    <mergeCell ref="B14:F14"/>
    <mergeCell ref="L17:L19"/>
    <mergeCell ref="B16:F16"/>
    <mergeCell ref="D18:E18"/>
    <mergeCell ref="B17:B18"/>
    <mergeCell ref="C18:C19"/>
    <mergeCell ref="B12:D12"/>
    <mergeCell ref="E12:F12"/>
  </mergeCells>
  <phoneticPr fontId="2" type="noConversion"/>
  <pageMargins left="0" right="0" top="0.25" bottom="0" header="0" footer="0"/>
  <pageSetup scale="84" fitToHeight="6" pageOrder="overThenDown" orientation="landscape" cellComments="asDisplayed" r:id="rId1"/>
  <headerFooter alignWithMargins="0"/>
  <ignoredErrors>
    <ignoredError sqref="B8 F8 D97:E97 C86 D86:E86 D75:E75 C75 C64 D64:E64 D53:E53 C53 C42 D42:E42 D31:E31 C31 C97 D98:E107 C32:C41 D76:E85 D87:E96 C65:C74 C76:C85 D54:E63 D65:E74 C43:C52 C54:C63 D32:E41 D43:E52 D21:E30 C21:C30 C87:C96 C98:C10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pageSetUpPr fitToPage="1"/>
  </sheetPr>
  <dimension ref="A1:N113"/>
  <sheetViews>
    <sheetView zoomScale="90" zoomScaleNormal="90" workbookViewId="0">
      <selection activeCell="B13" sqref="B13:F13"/>
    </sheetView>
  </sheetViews>
  <sheetFormatPr defaultColWidth="9.28515625" defaultRowHeight="12.75" x14ac:dyDescent="0.2"/>
  <cols>
    <col min="1" max="1" width="2.28515625" style="10" customWidth="1"/>
    <col min="2" max="2" width="26" style="54" customWidth="1"/>
    <col min="3" max="7" width="12.7109375" style="55" customWidth="1"/>
    <col min="8" max="11" width="12.7109375" style="54" customWidth="1"/>
    <col min="12" max="12" width="7.5703125" style="10" customWidth="1"/>
    <col min="13" max="13" width="12.7109375" style="10" customWidth="1"/>
    <col min="14" max="14" width="2.28515625" style="12" customWidth="1"/>
    <col min="15" max="16384" width="9.28515625" style="10"/>
  </cols>
  <sheetData>
    <row r="1" spans="1:14" ht="18" customHeight="1" x14ac:dyDescent="0.2">
      <c r="A1" s="8"/>
      <c r="B1" s="206" t="s">
        <v>55</v>
      </c>
      <c r="C1" s="166"/>
      <c r="D1" s="166"/>
      <c r="E1" s="166"/>
      <c r="F1" s="166"/>
      <c r="G1" s="166"/>
      <c r="H1" s="166"/>
      <c r="I1" s="166"/>
      <c r="J1" s="166"/>
      <c r="K1" s="166"/>
      <c r="L1" s="166"/>
      <c r="M1" s="166"/>
      <c r="N1" s="9"/>
    </row>
    <row r="2" spans="1:14" ht="18" customHeight="1" x14ac:dyDescent="0.2">
      <c r="A2" s="8"/>
      <c r="B2" s="206"/>
      <c r="C2" s="240" t="str">
        <f>'Budget &amp; Revisions'!$C$2</f>
        <v>subaward - 2019 Title V MCH Block Grant</v>
      </c>
      <c r="D2" s="240"/>
      <c r="E2" s="240"/>
      <c r="F2" s="240"/>
      <c r="G2" s="240"/>
      <c r="H2" s="240"/>
      <c r="I2" s="240"/>
      <c r="J2" s="240"/>
      <c r="K2" s="240"/>
      <c r="L2" s="240"/>
      <c r="M2" s="240"/>
      <c r="N2" s="9"/>
    </row>
    <row r="3" spans="1:14" ht="13.15" customHeight="1" x14ac:dyDescent="0.2">
      <c r="A3" s="8"/>
      <c r="B3" s="166"/>
      <c r="C3" s="166"/>
      <c r="D3" s="166"/>
      <c r="E3" s="166"/>
      <c r="F3" s="166"/>
      <c r="G3" s="166"/>
      <c r="H3" s="166"/>
      <c r="I3" s="166"/>
      <c r="J3" s="166"/>
      <c r="K3" s="166"/>
      <c r="L3" s="166"/>
      <c r="M3" s="166"/>
      <c r="N3" s="9"/>
    </row>
    <row r="4" spans="1:14" ht="18" customHeight="1" x14ac:dyDescent="0.2">
      <c r="B4" s="225" t="str">
        <f>'Budget &amp; Revisions'!$B$3</f>
        <v>[name of applicant / subrecipient organization]</v>
      </c>
      <c r="C4" s="225"/>
      <c r="D4" s="225"/>
      <c r="E4" s="225"/>
      <c r="F4" s="11"/>
      <c r="G4" s="224" t="str">
        <f>IF(ISBLANK('1st Qtr Expense'!G4:H4),"",'1st Qtr Expense'!G4:H4)</f>
        <v>[tax id#]</v>
      </c>
      <c r="H4" s="224"/>
      <c r="I4" s="11"/>
      <c r="J4" s="239" t="str">
        <f>IF(ISBLANK('1st Qtr Expense'!J4:M4),"",'1st Qtr Expense'!J4:M4)</f>
        <v>August 1, 2019 - July 31, 2020</v>
      </c>
      <c r="K4" s="239"/>
      <c r="L4" s="239"/>
      <c r="M4" s="239"/>
    </row>
    <row r="5" spans="1:14" s="13" customFormat="1" ht="13.5" customHeight="1" x14ac:dyDescent="0.15">
      <c r="B5" s="208" t="s">
        <v>16</v>
      </c>
      <c r="C5" s="208"/>
      <c r="D5" s="208"/>
      <c r="E5" s="208"/>
      <c r="F5" s="208"/>
      <c r="G5" s="226" t="s">
        <v>14</v>
      </c>
      <c r="H5" s="208"/>
      <c r="I5" s="208"/>
      <c r="J5" s="208" t="s">
        <v>58</v>
      </c>
      <c r="K5" s="208"/>
      <c r="L5" s="208"/>
      <c r="M5" s="208"/>
      <c r="N5" s="14"/>
    </row>
    <row r="6" spans="1:14" ht="12.75" customHeight="1" x14ac:dyDescent="0.2">
      <c r="B6" s="224" t="str">
        <f>IF(ISBLANK('1st Qtr Expense'!B6:E6),"",'1st Qtr Expense'!B6:E6)</f>
        <v/>
      </c>
      <c r="C6" s="224"/>
      <c r="D6" s="224"/>
      <c r="E6" s="224"/>
      <c r="F6" s="11"/>
      <c r="G6" s="155" t="str">
        <f>'1st Qtr Expense'!$G$6</f>
        <v>[12345]</v>
      </c>
      <c r="H6" s="116" t="s">
        <v>50</v>
      </c>
      <c r="I6" s="11"/>
      <c r="J6" s="225" t="s">
        <v>30</v>
      </c>
      <c r="K6" s="225"/>
      <c r="L6" s="225"/>
      <c r="M6" s="225"/>
    </row>
    <row r="7" spans="1:14" s="13" customFormat="1" ht="13.5" customHeight="1" x14ac:dyDescent="0.15">
      <c r="B7" s="208" t="s">
        <v>17</v>
      </c>
      <c r="C7" s="208"/>
      <c r="D7" s="208"/>
      <c r="E7" s="208"/>
      <c r="F7" s="208"/>
      <c r="G7" s="208" t="s">
        <v>15</v>
      </c>
      <c r="H7" s="208"/>
      <c r="I7" s="208"/>
      <c r="J7" s="208" t="s">
        <v>13</v>
      </c>
      <c r="K7" s="208"/>
      <c r="L7" s="208"/>
      <c r="M7" s="208"/>
      <c r="N7" s="14"/>
    </row>
    <row r="8" spans="1:14" x14ac:dyDescent="0.2">
      <c r="B8" s="224" t="str">
        <f>IF(ISBLANK('1st Qtr Expense'!B8:D8),"",'1st Qtr Expense'!B8:D8)</f>
        <v/>
      </c>
      <c r="C8" s="224"/>
      <c r="D8" s="224"/>
      <c r="E8" s="11"/>
      <c r="F8" s="224" t="str">
        <f>IF(ISBLANK('1st Qtr Expense'!F8:M8),"",'1st Qtr Expense'!F8:M8)</f>
        <v>[name of project]</v>
      </c>
      <c r="G8" s="224"/>
      <c r="H8" s="224"/>
      <c r="I8" s="224"/>
      <c r="J8" s="224"/>
      <c r="K8" s="224"/>
      <c r="L8" s="224"/>
      <c r="M8" s="224"/>
    </row>
    <row r="9" spans="1:14" s="13" customFormat="1" ht="13.5" customHeight="1" x14ac:dyDescent="0.15">
      <c r="B9" s="208" t="s">
        <v>18</v>
      </c>
      <c r="C9" s="208"/>
      <c r="D9" s="208"/>
      <c r="E9" s="208"/>
      <c r="F9" s="208" t="s">
        <v>19</v>
      </c>
      <c r="G9" s="208"/>
      <c r="H9" s="208"/>
      <c r="I9" s="208"/>
      <c r="J9" s="208"/>
      <c r="K9" s="208"/>
      <c r="L9" s="208"/>
      <c r="M9" s="208"/>
      <c r="N9" s="14"/>
    </row>
    <row r="10" spans="1:14" ht="15.75" customHeight="1" x14ac:dyDescent="0.2">
      <c r="A10" s="8"/>
      <c r="B10" s="209" t="s">
        <v>52</v>
      </c>
      <c r="C10" s="210"/>
      <c r="D10" s="210"/>
      <c r="E10" s="210"/>
      <c r="F10" s="210"/>
      <c r="G10" s="210"/>
      <c r="H10" s="210"/>
      <c r="I10" s="210"/>
      <c r="J10" s="210"/>
      <c r="K10" s="210"/>
      <c r="L10" s="210"/>
      <c r="M10" s="210"/>
    </row>
    <row r="11" spans="1:14" ht="18" customHeight="1" x14ac:dyDescent="0.2">
      <c r="B11" s="223"/>
      <c r="C11" s="224"/>
      <c r="D11" s="224"/>
      <c r="E11" s="224"/>
      <c r="F11" s="224"/>
      <c r="G11" s="62"/>
      <c r="H11" s="224"/>
      <c r="I11" s="224"/>
      <c r="J11" s="224"/>
      <c r="K11" s="224"/>
      <c r="L11" s="224"/>
      <c r="M11" s="224"/>
    </row>
    <row r="12" spans="1:14" s="13" customFormat="1" ht="13.5" customHeight="1" x14ac:dyDescent="0.15">
      <c r="B12" s="226" t="s">
        <v>20</v>
      </c>
      <c r="C12" s="208"/>
      <c r="D12" s="208"/>
      <c r="E12" s="208" t="s">
        <v>21</v>
      </c>
      <c r="F12" s="208"/>
      <c r="G12" s="171"/>
      <c r="H12" s="170" t="s">
        <v>20</v>
      </c>
      <c r="I12" s="170"/>
      <c r="J12" s="170"/>
      <c r="K12" s="170"/>
      <c r="L12" s="170" t="s">
        <v>21</v>
      </c>
      <c r="M12" s="170"/>
      <c r="N12" s="14"/>
    </row>
    <row r="13" spans="1:14" ht="12.75" customHeight="1" x14ac:dyDescent="0.2">
      <c r="B13" s="236" t="s">
        <v>34</v>
      </c>
      <c r="C13" s="222"/>
      <c r="D13" s="222"/>
      <c r="E13" s="222"/>
      <c r="F13" s="222"/>
      <c r="G13" s="17"/>
      <c r="H13" s="222" t="s">
        <v>32</v>
      </c>
      <c r="I13" s="222"/>
      <c r="J13" s="222"/>
      <c r="K13" s="222"/>
      <c r="L13" s="222"/>
      <c r="M13" s="222"/>
    </row>
    <row r="14" spans="1:14" s="13" customFormat="1" ht="13.5" customHeight="1" x14ac:dyDescent="0.15">
      <c r="B14" s="226" t="s">
        <v>22</v>
      </c>
      <c r="C14" s="208"/>
      <c r="D14" s="208"/>
      <c r="E14" s="208"/>
      <c r="F14" s="208"/>
      <c r="G14" s="172"/>
      <c r="H14" s="170" t="s">
        <v>22</v>
      </c>
      <c r="I14" s="170"/>
      <c r="J14" s="15"/>
      <c r="K14" s="15"/>
      <c r="L14" s="15"/>
      <c r="M14" s="15"/>
      <c r="N14" s="14"/>
    </row>
    <row r="15" spans="1:14" ht="12.75" customHeight="1" x14ac:dyDescent="0.2">
      <c r="B15" s="236" t="s">
        <v>35</v>
      </c>
      <c r="C15" s="222"/>
      <c r="D15" s="222"/>
      <c r="E15" s="222"/>
      <c r="F15" s="222"/>
      <c r="G15" s="17"/>
      <c r="H15" s="222" t="s">
        <v>33</v>
      </c>
      <c r="I15" s="222"/>
      <c r="J15" s="222"/>
      <c r="K15" s="222"/>
      <c r="L15" s="222"/>
      <c r="M15" s="222"/>
    </row>
    <row r="16" spans="1:14" s="13" customFormat="1" ht="13.5" customHeight="1" thickBot="1" x14ac:dyDescent="0.2">
      <c r="B16" s="208" t="s">
        <v>23</v>
      </c>
      <c r="C16" s="208"/>
      <c r="D16" s="208"/>
      <c r="E16" s="208"/>
      <c r="F16" s="208"/>
      <c r="G16" s="172"/>
      <c r="H16" s="170" t="s">
        <v>23</v>
      </c>
      <c r="I16" s="15"/>
      <c r="J16" s="15"/>
      <c r="K16" s="15"/>
      <c r="L16" s="15"/>
      <c r="M16" s="15"/>
      <c r="N16" s="14"/>
    </row>
    <row r="17" spans="2:14" ht="15" customHeight="1" x14ac:dyDescent="0.2">
      <c r="B17" s="232"/>
      <c r="C17" s="211" t="s">
        <v>0</v>
      </c>
      <c r="D17" s="212"/>
      <c r="E17" s="213"/>
      <c r="F17" s="214" t="s">
        <v>1</v>
      </c>
      <c r="G17" s="214"/>
      <c r="H17" s="215"/>
      <c r="I17" s="216" t="s">
        <v>2</v>
      </c>
      <c r="J17" s="216"/>
      <c r="K17" s="217"/>
      <c r="L17" s="229" t="s">
        <v>3</v>
      </c>
      <c r="M17" s="218" t="s">
        <v>4</v>
      </c>
    </row>
    <row r="18" spans="2:14" ht="14.1" customHeight="1" thickBot="1" x14ac:dyDescent="0.25">
      <c r="B18" s="233"/>
      <c r="C18" s="234" t="s">
        <v>62</v>
      </c>
      <c r="D18" s="184" t="s">
        <v>5</v>
      </c>
      <c r="E18" s="185"/>
      <c r="F18" s="210" t="s">
        <v>62</v>
      </c>
      <c r="G18" s="184" t="s">
        <v>5</v>
      </c>
      <c r="H18" s="185"/>
      <c r="I18" s="210" t="s">
        <v>62</v>
      </c>
      <c r="J18" s="184" t="s">
        <v>5</v>
      </c>
      <c r="K18" s="185"/>
      <c r="L18" s="230"/>
      <c r="M18" s="219"/>
    </row>
    <row r="19" spans="2:14" s="26" customFormat="1" ht="14.1" customHeight="1" thickTop="1" thickBot="1" x14ac:dyDescent="0.25">
      <c r="B19" s="19" t="s">
        <v>10</v>
      </c>
      <c r="C19" s="235"/>
      <c r="D19" s="20" t="s">
        <v>6</v>
      </c>
      <c r="E19" s="21" t="s">
        <v>7</v>
      </c>
      <c r="F19" s="237"/>
      <c r="G19" s="22" t="s">
        <v>6</v>
      </c>
      <c r="H19" s="23" t="s">
        <v>7</v>
      </c>
      <c r="I19" s="237"/>
      <c r="J19" s="24" t="s">
        <v>6</v>
      </c>
      <c r="K19" s="23" t="s">
        <v>8</v>
      </c>
      <c r="L19" s="231"/>
      <c r="M19" s="220"/>
      <c r="N19" s="25"/>
    </row>
    <row r="20" spans="2:14" s="27" customFormat="1" ht="13.15" customHeight="1" x14ac:dyDescent="0.2">
      <c r="B20" s="5" t="str">
        <f>IF(ISBLANK('Budget &amp; Revisions'!B9),"",'Budget &amp; Revisions'!B9)</f>
        <v>100  [identify category]</v>
      </c>
      <c r="C20" s="76"/>
      <c r="D20" s="77"/>
      <c r="E20" s="77"/>
      <c r="F20" s="69"/>
      <c r="G20" s="69"/>
      <c r="H20" s="81"/>
      <c r="I20" s="78"/>
      <c r="J20" s="78"/>
      <c r="K20" s="78"/>
      <c r="L20" s="79"/>
      <c r="M20" s="80"/>
      <c r="N20" s="25"/>
    </row>
    <row r="21" spans="2:14" s="26" customFormat="1" ht="10.15" customHeight="1" x14ac:dyDescent="0.2">
      <c r="B21" s="28" t="str">
        <f>IF(ISBLANK('Budget &amp; Revisions'!B10),"",'Budget &amp; Revisions'!B10)</f>
        <v/>
      </c>
      <c r="C21" s="96">
        <f>IF('Budget &amp; Revisions'!S9=1,'Budget &amp; Revisions'!I10,'2nd Qtr'!C21)</f>
        <v>0</v>
      </c>
      <c r="D21" s="95">
        <f>IF('Budget &amp; Revisions'!T9=1,'Budget &amp; Revisions'!J10,'2nd Qtr'!D21)</f>
        <v>0</v>
      </c>
      <c r="E21" s="93">
        <f>IF('Budget &amp; Revisions'!U9=1,'Budget &amp; Revisions'!K10,'2nd Qtr'!E21)</f>
        <v>0</v>
      </c>
      <c r="F21" s="117">
        <v>0</v>
      </c>
      <c r="G21" s="118">
        <v>0</v>
      </c>
      <c r="H21" s="119">
        <v>0</v>
      </c>
      <c r="I21" s="94">
        <f>F21+'2nd Qtr'!I21</f>
        <v>0</v>
      </c>
      <c r="J21" s="95">
        <f>G21+'2nd Qtr'!J21</f>
        <v>0</v>
      </c>
      <c r="K21" s="93">
        <f>H21+'2nd Qtr'!K21</f>
        <v>0</v>
      </c>
      <c r="L21" s="29" t="str">
        <f t="shared" ref="L21:L30" si="0">IF(C21&gt;0,I21/C21,"")</f>
        <v/>
      </c>
      <c r="M21" s="90">
        <f t="shared" ref="M21:M30" si="1">C21-I21</f>
        <v>0</v>
      </c>
      <c r="N21" s="30" t="str">
        <f t="shared" ref="N21:N30" si="2">IF(M21&lt;0, "!", "")</f>
        <v/>
      </c>
    </row>
    <row r="22" spans="2:14" s="26" customFormat="1" ht="10.15" customHeight="1" x14ac:dyDescent="0.2">
      <c r="B22" s="31" t="str">
        <f>IF(ISBLANK('Budget &amp; Revisions'!B11),"",'Budget &amp; Revisions'!B11)</f>
        <v/>
      </c>
      <c r="C22" s="97">
        <f>IF('Budget &amp; Revisions'!S10=1,'Budget &amp; Revisions'!I11,'2nd Qtr'!C22)</f>
        <v>0</v>
      </c>
      <c r="D22" s="98">
        <f>IF('Budget &amp; Revisions'!T10=1,'Budget &amp; Revisions'!J11,'2nd Qtr'!D22)</f>
        <v>0</v>
      </c>
      <c r="E22" s="99">
        <f>IF('Budget &amp; Revisions'!U10=1,'Budget &amp; Revisions'!K11,'2nd Qtr'!E22)</f>
        <v>0</v>
      </c>
      <c r="F22" s="120">
        <v>0</v>
      </c>
      <c r="G22" s="121">
        <v>0</v>
      </c>
      <c r="H22" s="122">
        <v>0</v>
      </c>
      <c r="I22" s="100">
        <f>F22+'2nd Qtr'!I22</f>
        <v>0</v>
      </c>
      <c r="J22" s="98">
        <f>G22+'2nd Qtr'!J22</f>
        <v>0</v>
      </c>
      <c r="K22" s="99">
        <f>H22+'2nd Qtr'!K22</f>
        <v>0</v>
      </c>
      <c r="L22" s="32" t="str">
        <f t="shared" si="0"/>
        <v/>
      </c>
      <c r="M22" s="105">
        <f t="shared" si="1"/>
        <v>0</v>
      </c>
      <c r="N22" s="30" t="str">
        <f t="shared" si="2"/>
        <v/>
      </c>
    </row>
    <row r="23" spans="2:14" s="26" customFormat="1" ht="10.15" customHeight="1" x14ac:dyDescent="0.2">
      <c r="B23" s="31" t="str">
        <f>IF(ISBLANK('Budget &amp; Revisions'!B12),"",'Budget &amp; Revisions'!B12)</f>
        <v/>
      </c>
      <c r="C23" s="97">
        <f>IF('Budget &amp; Revisions'!S11=1,'Budget &amp; Revisions'!I12,'2nd Qtr'!C23)</f>
        <v>0</v>
      </c>
      <c r="D23" s="98">
        <f>IF('Budget &amp; Revisions'!T11=1,'Budget &amp; Revisions'!J12,'2nd Qtr'!D23)</f>
        <v>0</v>
      </c>
      <c r="E23" s="99">
        <f>IF('Budget &amp; Revisions'!U11=1,'Budget &amp; Revisions'!K12,'2nd Qtr'!E23)</f>
        <v>0</v>
      </c>
      <c r="F23" s="120">
        <v>0</v>
      </c>
      <c r="G23" s="121">
        <v>0</v>
      </c>
      <c r="H23" s="122">
        <v>0</v>
      </c>
      <c r="I23" s="100">
        <f>F23+'2nd Qtr'!I23</f>
        <v>0</v>
      </c>
      <c r="J23" s="98">
        <f>G23+'2nd Qtr'!J23</f>
        <v>0</v>
      </c>
      <c r="K23" s="99">
        <f>H23+'2nd Qtr'!K23</f>
        <v>0</v>
      </c>
      <c r="L23" s="32" t="str">
        <f t="shared" si="0"/>
        <v/>
      </c>
      <c r="M23" s="105">
        <f t="shared" si="1"/>
        <v>0</v>
      </c>
      <c r="N23" s="30" t="str">
        <f t="shared" si="2"/>
        <v/>
      </c>
    </row>
    <row r="24" spans="2:14" s="26" customFormat="1" ht="10.15" customHeight="1" x14ac:dyDescent="0.2">
      <c r="B24" s="31" t="str">
        <f>IF(ISBLANK('Budget &amp; Revisions'!B13),"",'Budget &amp; Revisions'!B13)</f>
        <v/>
      </c>
      <c r="C24" s="97">
        <f>IF('Budget &amp; Revisions'!S12=1,'Budget &amp; Revisions'!I13,'2nd Qtr'!C24)</f>
        <v>0</v>
      </c>
      <c r="D24" s="98">
        <f>IF('Budget &amp; Revisions'!T12=1,'Budget &amp; Revisions'!J13,'2nd Qtr'!D24)</f>
        <v>0</v>
      </c>
      <c r="E24" s="99">
        <f>IF('Budget &amp; Revisions'!U12=1,'Budget &amp; Revisions'!K13,'2nd Qtr'!E24)</f>
        <v>0</v>
      </c>
      <c r="F24" s="120">
        <v>0</v>
      </c>
      <c r="G24" s="121">
        <v>0</v>
      </c>
      <c r="H24" s="122">
        <v>0</v>
      </c>
      <c r="I24" s="100">
        <f>F24+'2nd Qtr'!I24</f>
        <v>0</v>
      </c>
      <c r="J24" s="98">
        <f>G24+'2nd Qtr'!J24</f>
        <v>0</v>
      </c>
      <c r="K24" s="99">
        <f>H24+'2nd Qtr'!K24</f>
        <v>0</v>
      </c>
      <c r="L24" s="32" t="str">
        <f t="shared" si="0"/>
        <v/>
      </c>
      <c r="M24" s="105">
        <f t="shared" si="1"/>
        <v>0</v>
      </c>
      <c r="N24" s="30" t="str">
        <f t="shared" si="2"/>
        <v/>
      </c>
    </row>
    <row r="25" spans="2:14" s="26" customFormat="1" ht="10.15" customHeight="1" x14ac:dyDescent="0.2">
      <c r="B25" s="31" t="str">
        <f>IF(ISBLANK('Budget &amp; Revisions'!B14),"",'Budget &amp; Revisions'!B14)</f>
        <v/>
      </c>
      <c r="C25" s="97">
        <f>IF('Budget &amp; Revisions'!S13=1,'Budget &amp; Revisions'!I14,'2nd Qtr'!C25)</f>
        <v>0</v>
      </c>
      <c r="D25" s="98">
        <f>IF('Budget &amp; Revisions'!T13=1,'Budget &amp; Revisions'!J14,'2nd Qtr'!D25)</f>
        <v>0</v>
      </c>
      <c r="E25" s="99">
        <f>IF('Budget &amp; Revisions'!U13=1,'Budget &amp; Revisions'!K14,'2nd Qtr'!E25)</f>
        <v>0</v>
      </c>
      <c r="F25" s="120">
        <v>0</v>
      </c>
      <c r="G25" s="121">
        <v>0</v>
      </c>
      <c r="H25" s="122">
        <v>0</v>
      </c>
      <c r="I25" s="100">
        <f>F25+'2nd Qtr'!I25</f>
        <v>0</v>
      </c>
      <c r="J25" s="98">
        <f>G25+'2nd Qtr'!J25</f>
        <v>0</v>
      </c>
      <c r="K25" s="99">
        <f>H25+'2nd Qtr'!K25</f>
        <v>0</v>
      </c>
      <c r="L25" s="32" t="str">
        <f t="shared" si="0"/>
        <v/>
      </c>
      <c r="M25" s="105">
        <f t="shared" si="1"/>
        <v>0</v>
      </c>
      <c r="N25" s="30" t="str">
        <f t="shared" si="2"/>
        <v/>
      </c>
    </row>
    <row r="26" spans="2:14" s="26" customFormat="1" ht="10.15" customHeight="1" x14ac:dyDescent="0.2">
      <c r="B26" s="31" t="str">
        <f>IF(ISBLANK('Budget &amp; Revisions'!B15),"",'Budget &amp; Revisions'!B15)</f>
        <v/>
      </c>
      <c r="C26" s="97">
        <f>IF('Budget &amp; Revisions'!S14=1,'Budget &amp; Revisions'!I15,'2nd Qtr'!C26)</f>
        <v>0</v>
      </c>
      <c r="D26" s="98">
        <f>IF('Budget &amp; Revisions'!T14=1,'Budget &amp; Revisions'!J15,'2nd Qtr'!D26)</f>
        <v>0</v>
      </c>
      <c r="E26" s="99">
        <f>IF('Budget &amp; Revisions'!U14=1,'Budget &amp; Revisions'!K15,'2nd Qtr'!E26)</f>
        <v>0</v>
      </c>
      <c r="F26" s="120">
        <v>0</v>
      </c>
      <c r="G26" s="121">
        <v>0</v>
      </c>
      <c r="H26" s="122">
        <v>0</v>
      </c>
      <c r="I26" s="100">
        <f>F26+'2nd Qtr'!I26</f>
        <v>0</v>
      </c>
      <c r="J26" s="98">
        <f>G26+'2nd Qtr'!J26</f>
        <v>0</v>
      </c>
      <c r="K26" s="99">
        <f>H26+'2nd Qtr'!K26</f>
        <v>0</v>
      </c>
      <c r="L26" s="32" t="str">
        <f t="shared" si="0"/>
        <v/>
      </c>
      <c r="M26" s="105">
        <f t="shared" si="1"/>
        <v>0</v>
      </c>
      <c r="N26" s="30" t="str">
        <f t="shared" si="2"/>
        <v/>
      </c>
    </row>
    <row r="27" spans="2:14" s="26" customFormat="1" ht="10.15" customHeight="1" x14ac:dyDescent="0.2">
      <c r="B27" s="31" t="str">
        <f>IF(ISBLANK('Budget &amp; Revisions'!B16),"",'Budget &amp; Revisions'!B16)</f>
        <v/>
      </c>
      <c r="C27" s="97">
        <f>IF('Budget &amp; Revisions'!S15=1,'Budget &amp; Revisions'!I16,'2nd Qtr'!C27)</f>
        <v>0</v>
      </c>
      <c r="D27" s="98">
        <f>IF('Budget &amp; Revisions'!T15=1,'Budget &amp; Revisions'!J16,'2nd Qtr'!D27)</f>
        <v>0</v>
      </c>
      <c r="E27" s="99">
        <f>IF('Budget &amp; Revisions'!U15=1,'Budget &amp; Revisions'!K16,'2nd Qtr'!E27)</f>
        <v>0</v>
      </c>
      <c r="F27" s="120">
        <v>0</v>
      </c>
      <c r="G27" s="121">
        <v>0</v>
      </c>
      <c r="H27" s="122">
        <v>0</v>
      </c>
      <c r="I27" s="100">
        <f>F27+'2nd Qtr'!I27</f>
        <v>0</v>
      </c>
      <c r="J27" s="98">
        <f>G27+'2nd Qtr'!J27</f>
        <v>0</v>
      </c>
      <c r="K27" s="99">
        <f>H27+'2nd Qtr'!K27</f>
        <v>0</v>
      </c>
      <c r="L27" s="32" t="str">
        <f t="shared" si="0"/>
        <v/>
      </c>
      <c r="M27" s="105">
        <f t="shared" si="1"/>
        <v>0</v>
      </c>
      <c r="N27" s="30" t="str">
        <f t="shared" si="2"/>
        <v/>
      </c>
    </row>
    <row r="28" spans="2:14" s="26" customFormat="1" ht="10.15" customHeight="1" x14ac:dyDescent="0.2">
      <c r="B28" s="31" t="str">
        <f>IF(ISBLANK('Budget &amp; Revisions'!B17),"",'Budget &amp; Revisions'!B17)</f>
        <v/>
      </c>
      <c r="C28" s="97">
        <f>IF('Budget &amp; Revisions'!S16=1,'Budget &amp; Revisions'!I17,'2nd Qtr'!C28)</f>
        <v>0</v>
      </c>
      <c r="D28" s="98">
        <f>IF('Budget &amp; Revisions'!T16=1,'Budget &amp; Revisions'!J17,'2nd Qtr'!D28)</f>
        <v>0</v>
      </c>
      <c r="E28" s="99">
        <f>IF('Budget &amp; Revisions'!U16=1,'Budget &amp; Revisions'!K17,'2nd Qtr'!E28)</f>
        <v>0</v>
      </c>
      <c r="F28" s="120">
        <v>0</v>
      </c>
      <c r="G28" s="121">
        <v>0</v>
      </c>
      <c r="H28" s="122">
        <v>0</v>
      </c>
      <c r="I28" s="100">
        <f>F28+'2nd Qtr'!I28</f>
        <v>0</v>
      </c>
      <c r="J28" s="98">
        <f>G28+'2nd Qtr'!J28</f>
        <v>0</v>
      </c>
      <c r="K28" s="99">
        <f>H28+'2nd Qtr'!K28</f>
        <v>0</v>
      </c>
      <c r="L28" s="32" t="str">
        <f t="shared" si="0"/>
        <v/>
      </c>
      <c r="M28" s="105">
        <f t="shared" si="1"/>
        <v>0</v>
      </c>
      <c r="N28" s="30" t="str">
        <f t="shared" si="2"/>
        <v/>
      </c>
    </row>
    <row r="29" spans="2:14" s="26" customFormat="1" ht="10.15" customHeight="1" x14ac:dyDescent="0.2">
      <c r="B29" s="31" t="str">
        <f>IF(ISBLANK('Budget &amp; Revisions'!B18),"",'Budget &amp; Revisions'!B18)</f>
        <v/>
      </c>
      <c r="C29" s="97">
        <f>IF('Budget &amp; Revisions'!S17=1,'Budget &amp; Revisions'!I18,'2nd Qtr'!C29)</f>
        <v>0</v>
      </c>
      <c r="D29" s="98">
        <f>IF('Budget &amp; Revisions'!T17=1,'Budget &amp; Revisions'!J18,'2nd Qtr'!D29)</f>
        <v>0</v>
      </c>
      <c r="E29" s="99">
        <f>IF('Budget &amp; Revisions'!U17=1,'Budget &amp; Revisions'!K18,'2nd Qtr'!E29)</f>
        <v>0</v>
      </c>
      <c r="F29" s="120">
        <v>0</v>
      </c>
      <c r="G29" s="121">
        <v>0</v>
      </c>
      <c r="H29" s="122">
        <v>0</v>
      </c>
      <c r="I29" s="100">
        <f>F29+'2nd Qtr'!I29</f>
        <v>0</v>
      </c>
      <c r="J29" s="98">
        <f>G29+'2nd Qtr'!J29</f>
        <v>0</v>
      </c>
      <c r="K29" s="99">
        <f>H29+'2nd Qtr'!K29</f>
        <v>0</v>
      </c>
      <c r="L29" s="32" t="str">
        <f t="shared" si="0"/>
        <v/>
      </c>
      <c r="M29" s="105">
        <f t="shared" si="1"/>
        <v>0</v>
      </c>
      <c r="N29" s="30" t="str">
        <f t="shared" si="2"/>
        <v/>
      </c>
    </row>
    <row r="30" spans="2:14" s="26" customFormat="1" ht="10.15" customHeight="1" x14ac:dyDescent="0.2">
      <c r="B30" s="33" t="str">
        <f>IF(ISBLANK('Budget &amp; Revisions'!B19),"",'Budget &amp; Revisions'!B19)</f>
        <v/>
      </c>
      <c r="C30" s="101">
        <f>IF('Budget &amp; Revisions'!S18=1,'Budget &amp; Revisions'!I19,'2nd Qtr'!C30)</f>
        <v>0</v>
      </c>
      <c r="D30" s="102">
        <f>IF('Budget &amp; Revisions'!T18=1,'Budget &amp; Revisions'!J19,'2nd Qtr'!D30)</f>
        <v>0</v>
      </c>
      <c r="E30" s="103">
        <f>IF('Budget &amp; Revisions'!U18=1,'Budget &amp; Revisions'!K19,'2nd Qtr'!E30)</f>
        <v>0</v>
      </c>
      <c r="F30" s="123">
        <v>0</v>
      </c>
      <c r="G30" s="124">
        <v>0</v>
      </c>
      <c r="H30" s="125">
        <v>0</v>
      </c>
      <c r="I30" s="104">
        <f>F30+'2nd Qtr'!I30</f>
        <v>0</v>
      </c>
      <c r="J30" s="102">
        <f>G30+'2nd Qtr'!J30</f>
        <v>0</v>
      </c>
      <c r="K30" s="103">
        <f>H30+'2nd Qtr'!K30</f>
        <v>0</v>
      </c>
      <c r="L30" s="37" t="str">
        <f t="shared" si="0"/>
        <v/>
      </c>
      <c r="M30" s="106">
        <f t="shared" si="1"/>
        <v>0</v>
      </c>
      <c r="N30" s="30" t="str">
        <f t="shared" si="2"/>
        <v/>
      </c>
    </row>
    <row r="31" spans="2:14" s="39" customFormat="1" ht="13.15" customHeight="1" x14ac:dyDescent="0.2">
      <c r="B31" s="6" t="str">
        <f>IF(ISBLANK('Budget &amp; Revisions'!B20),"",'Budget &amp; Revisions'!B20)</f>
        <v>200  [identify category]</v>
      </c>
      <c r="C31" s="2"/>
      <c r="D31" s="2"/>
      <c r="E31" s="3"/>
      <c r="F31" s="82"/>
      <c r="G31" s="82"/>
      <c r="H31" s="83"/>
      <c r="I31" s="1"/>
      <c r="J31" s="75"/>
      <c r="K31" s="75"/>
      <c r="L31" s="4"/>
      <c r="M31" s="7"/>
      <c r="N31" s="25"/>
    </row>
    <row r="32" spans="2:14" s="26" customFormat="1" ht="10.15" customHeight="1" x14ac:dyDescent="0.2">
      <c r="B32" s="28" t="str">
        <f>IF(ISBLANK('Budget &amp; Revisions'!B21),"",'Budget &amp; Revisions'!B21)</f>
        <v/>
      </c>
      <c r="C32" s="96">
        <f>IF('Budget &amp; Revisions'!S20=1,'Budget &amp; Revisions'!I21,'2nd Qtr'!C32)</f>
        <v>0</v>
      </c>
      <c r="D32" s="95">
        <f>IF('Budget &amp; Revisions'!T20=1,'Budget &amp; Revisions'!J21,'2nd Qtr'!D32)</f>
        <v>0</v>
      </c>
      <c r="E32" s="93">
        <f>IF('Budget &amp; Revisions'!U20=1,'Budget &amp; Revisions'!K21,'2nd Qtr'!E32)</f>
        <v>0</v>
      </c>
      <c r="F32" s="117">
        <v>0</v>
      </c>
      <c r="G32" s="118">
        <v>0</v>
      </c>
      <c r="H32" s="119">
        <v>0</v>
      </c>
      <c r="I32" s="94">
        <f>F32+'2nd Qtr'!I32</f>
        <v>0</v>
      </c>
      <c r="J32" s="95">
        <f>G32+'2nd Qtr'!J32</f>
        <v>0</v>
      </c>
      <c r="K32" s="93">
        <f>H32+'2nd Qtr'!K32</f>
        <v>0</v>
      </c>
      <c r="L32" s="29" t="str">
        <f t="shared" ref="L32:L41" si="3">IF(C32&gt;0,I32/C32,"")</f>
        <v/>
      </c>
      <c r="M32" s="90">
        <f t="shared" ref="M32:M41" si="4">C32-I32</f>
        <v>0</v>
      </c>
      <c r="N32" s="30" t="str">
        <f t="shared" ref="N32:N41" si="5">IF(M32&lt;0, "!", "")</f>
        <v/>
      </c>
    </row>
    <row r="33" spans="2:14" s="26" customFormat="1" ht="10.15" customHeight="1" x14ac:dyDescent="0.2">
      <c r="B33" s="31" t="str">
        <f>IF(ISBLANK('Budget &amp; Revisions'!B22),"",'Budget &amp; Revisions'!B22)</f>
        <v/>
      </c>
      <c r="C33" s="97">
        <f>IF('Budget &amp; Revisions'!S21=1,'Budget &amp; Revisions'!I22,'2nd Qtr'!C33)</f>
        <v>0</v>
      </c>
      <c r="D33" s="98">
        <f>IF('Budget &amp; Revisions'!T21=1,'Budget &amp; Revisions'!J22,'2nd Qtr'!D33)</f>
        <v>0</v>
      </c>
      <c r="E33" s="99">
        <f>IF('Budget &amp; Revisions'!U21=1,'Budget &amp; Revisions'!K22,'2nd Qtr'!E33)</f>
        <v>0</v>
      </c>
      <c r="F33" s="120">
        <v>0</v>
      </c>
      <c r="G33" s="121">
        <v>0</v>
      </c>
      <c r="H33" s="122">
        <v>0</v>
      </c>
      <c r="I33" s="100">
        <f>F33+'2nd Qtr'!I33</f>
        <v>0</v>
      </c>
      <c r="J33" s="98">
        <f>G33+'2nd Qtr'!J33</f>
        <v>0</v>
      </c>
      <c r="K33" s="99">
        <f>H33+'2nd Qtr'!K33</f>
        <v>0</v>
      </c>
      <c r="L33" s="32" t="str">
        <f t="shared" si="3"/>
        <v/>
      </c>
      <c r="M33" s="105">
        <f t="shared" si="4"/>
        <v>0</v>
      </c>
      <c r="N33" s="30" t="str">
        <f t="shared" si="5"/>
        <v/>
      </c>
    </row>
    <row r="34" spans="2:14" s="26" customFormat="1" ht="10.15" customHeight="1" x14ac:dyDescent="0.2">
      <c r="B34" s="31" t="str">
        <f>IF(ISBLANK('Budget &amp; Revisions'!B23),"",'Budget &amp; Revisions'!B23)</f>
        <v/>
      </c>
      <c r="C34" s="97">
        <f>IF('Budget &amp; Revisions'!S22=1,'Budget &amp; Revisions'!I23,'2nd Qtr'!C34)</f>
        <v>0</v>
      </c>
      <c r="D34" s="98">
        <f>IF('Budget &amp; Revisions'!T22=1,'Budget &amp; Revisions'!J23,'2nd Qtr'!D34)</f>
        <v>0</v>
      </c>
      <c r="E34" s="99">
        <f>IF('Budget &amp; Revisions'!U22=1,'Budget &amp; Revisions'!K23,'2nd Qtr'!E34)</f>
        <v>0</v>
      </c>
      <c r="F34" s="120">
        <v>0</v>
      </c>
      <c r="G34" s="121">
        <v>0</v>
      </c>
      <c r="H34" s="122">
        <v>0</v>
      </c>
      <c r="I34" s="100">
        <f>F34+'2nd Qtr'!I34</f>
        <v>0</v>
      </c>
      <c r="J34" s="98">
        <f>G34+'2nd Qtr'!J34</f>
        <v>0</v>
      </c>
      <c r="K34" s="99">
        <f>H34+'2nd Qtr'!K34</f>
        <v>0</v>
      </c>
      <c r="L34" s="32" t="str">
        <f t="shared" si="3"/>
        <v/>
      </c>
      <c r="M34" s="105">
        <f t="shared" si="4"/>
        <v>0</v>
      </c>
      <c r="N34" s="30" t="str">
        <f t="shared" si="5"/>
        <v/>
      </c>
    </row>
    <row r="35" spans="2:14" s="26" customFormat="1" ht="10.15" customHeight="1" x14ac:dyDescent="0.2">
      <c r="B35" s="31" t="str">
        <f>IF(ISBLANK('Budget &amp; Revisions'!B24),"",'Budget &amp; Revisions'!B24)</f>
        <v/>
      </c>
      <c r="C35" s="97">
        <f>IF('Budget &amp; Revisions'!S23=1,'Budget &amp; Revisions'!I24,'2nd Qtr'!C35)</f>
        <v>0</v>
      </c>
      <c r="D35" s="98">
        <f>IF('Budget &amp; Revisions'!T23=1,'Budget &amp; Revisions'!J24,'2nd Qtr'!D35)</f>
        <v>0</v>
      </c>
      <c r="E35" s="99">
        <f>IF('Budget &amp; Revisions'!U23=1,'Budget &amp; Revisions'!K24,'2nd Qtr'!E35)</f>
        <v>0</v>
      </c>
      <c r="F35" s="120">
        <v>0</v>
      </c>
      <c r="G35" s="121">
        <v>0</v>
      </c>
      <c r="H35" s="122">
        <v>0</v>
      </c>
      <c r="I35" s="100">
        <f>F35+'2nd Qtr'!I35</f>
        <v>0</v>
      </c>
      <c r="J35" s="98">
        <f>G35+'2nd Qtr'!J35</f>
        <v>0</v>
      </c>
      <c r="K35" s="99">
        <f>H35+'2nd Qtr'!K35</f>
        <v>0</v>
      </c>
      <c r="L35" s="32" t="str">
        <f t="shared" si="3"/>
        <v/>
      </c>
      <c r="M35" s="105">
        <f t="shared" si="4"/>
        <v>0</v>
      </c>
      <c r="N35" s="30" t="str">
        <f t="shared" si="5"/>
        <v/>
      </c>
    </row>
    <row r="36" spans="2:14" s="26" customFormat="1" ht="10.15" customHeight="1" x14ac:dyDescent="0.2">
      <c r="B36" s="31" t="str">
        <f>IF(ISBLANK('Budget &amp; Revisions'!B25),"",'Budget &amp; Revisions'!B25)</f>
        <v/>
      </c>
      <c r="C36" s="97">
        <f>IF('Budget &amp; Revisions'!S24=1,'Budget &amp; Revisions'!I25,'2nd Qtr'!C36)</f>
        <v>0</v>
      </c>
      <c r="D36" s="98">
        <f>IF('Budget &amp; Revisions'!T24=1,'Budget &amp; Revisions'!J25,'2nd Qtr'!D36)</f>
        <v>0</v>
      </c>
      <c r="E36" s="99">
        <f>IF('Budget &amp; Revisions'!U24=1,'Budget &amp; Revisions'!K25,'2nd Qtr'!E36)</f>
        <v>0</v>
      </c>
      <c r="F36" s="120">
        <v>0</v>
      </c>
      <c r="G36" s="121">
        <v>0</v>
      </c>
      <c r="H36" s="122">
        <v>0</v>
      </c>
      <c r="I36" s="100">
        <f>F36+'2nd Qtr'!I36</f>
        <v>0</v>
      </c>
      <c r="J36" s="98">
        <f>G36+'2nd Qtr'!J36</f>
        <v>0</v>
      </c>
      <c r="K36" s="99">
        <f>H36+'2nd Qtr'!K36</f>
        <v>0</v>
      </c>
      <c r="L36" s="32" t="str">
        <f t="shared" si="3"/>
        <v/>
      </c>
      <c r="M36" s="105">
        <f t="shared" si="4"/>
        <v>0</v>
      </c>
      <c r="N36" s="30" t="str">
        <f t="shared" si="5"/>
        <v/>
      </c>
    </row>
    <row r="37" spans="2:14" s="26" customFormat="1" ht="10.15" customHeight="1" x14ac:dyDescent="0.2">
      <c r="B37" s="31" t="str">
        <f>IF(ISBLANK('Budget &amp; Revisions'!B26),"",'Budget &amp; Revisions'!B26)</f>
        <v/>
      </c>
      <c r="C37" s="97">
        <f>IF('Budget &amp; Revisions'!S25=1,'Budget &amp; Revisions'!I26,'2nd Qtr'!C37)</f>
        <v>0</v>
      </c>
      <c r="D37" s="98">
        <f>IF('Budget &amp; Revisions'!T25=1,'Budget &amp; Revisions'!J26,'2nd Qtr'!D37)</f>
        <v>0</v>
      </c>
      <c r="E37" s="99">
        <f>IF('Budget &amp; Revisions'!U25=1,'Budget &amp; Revisions'!K26,'2nd Qtr'!E37)</f>
        <v>0</v>
      </c>
      <c r="F37" s="120">
        <v>0</v>
      </c>
      <c r="G37" s="121">
        <v>0</v>
      </c>
      <c r="H37" s="122">
        <v>0</v>
      </c>
      <c r="I37" s="100">
        <f>F37+'2nd Qtr'!I37</f>
        <v>0</v>
      </c>
      <c r="J37" s="98">
        <f>G37+'2nd Qtr'!J37</f>
        <v>0</v>
      </c>
      <c r="K37" s="99">
        <f>H37+'2nd Qtr'!K37</f>
        <v>0</v>
      </c>
      <c r="L37" s="32" t="str">
        <f t="shared" si="3"/>
        <v/>
      </c>
      <c r="M37" s="105">
        <f t="shared" si="4"/>
        <v>0</v>
      </c>
      <c r="N37" s="30" t="str">
        <f t="shared" si="5"/>
        <v/>
      </c>
    </row>
    <row r="38" spans="2:14" s="26" customFormat="1" ht="10.15" customHeight="1" x14ac:dyDescent="0.2">
      <c r="B38" s="31" t="str">
        <f>IF(ISBLANK('Budget &amp; Revisions'!B27),"",'Budget &amp; Revisions'!B27)</f>
        <v/>
      </c>
      <c r="C38" s="97">
        <f>IF('Budget &amp; Revisions'!S26=1,'Budget &amp; Revisions'!I27,'2nd Qtr'!C38)</f>
        <v>0</v>
      </c>
      <c r="D38" s="98">
        <f>IF('Budget &amp; Revisions'!T26=1,'Budget &amp; Revisions'!J27,'2nd Qtr'!D38)</f>
        <v>0</v>
      </c>
      <c r="E38" s="99">
        <f>IF('Budget &amp; Revisions'!U26=1,'Budget &amp; Revisions'!K27,'2nd Qtr'!E38)</f>
        <v>0</v>
      </c>
      <c r="F38" s="120">
        <v>0</v>
      </c>
      <c r="G38" s="121">
        <v>0</v>
      </c>
      <c r="H38" s="122">
        <v>0</v>
      </c>
      <c r="I38" s="100">
        <f>F38+'2nd Qtr'!I38</f>
        <v>0</v>
      </c>
      <c r="J38" s="98">
        <f>G38+'2nd Qtr'!J38</f>
        <v>0</v>
      </c>
      <c r="K38" s="99">
        <f>H38+'2nd Qtr'!K38</f>
        <v>0</v>
      </c>
      <c r="L38" s="32" t="str">
        <f t="shared" si="3"/>
        <v/>
      </c>
      <c r="M38" s="105">
        <f t="shared" si="4"/>
        <v>0</v>
      </c>
      <c r="N38" s="30" t="str">
        <f t="shared" si="5"/>
        <v/>
      </c>
    </row>
    <row r="39" spans="2:14" s="26" customFormat="1" ht="10.15" customHeight="1" x14ac:dyDescent="0.2">
      <c r="B39" s="31" t="str">
        <f>IF(ISBLANK('Budget &amp; Revisions'!B28),"",'Budget &amp; Revisions'!B28)</f>
        <v/>
      </c>
      <c r="C39" s="97">
        <f>IF('Budget &amp; Revisions'!S27=1,'Budget &amp; Revisions'!I28,'2nd Qtr'!C39)</f>
        <v>0</v>
      </c>
      <c r="D39" s="98">
        <f>IF('Budget &amp; Revisions'!T27=1,'Budget &amp; Revisions'!J28,'2nd Qtr'!D39)</f>
        <v>0</v>
      </c>
      <c r="E39" s="99">
        <f>IF('Budget &amp; Revisions'!U27=1,'Budget &amp; Revisions'!K28,'2nd Qtr'!E39)</f>
        <v>0</v>
      </c>
      <c r="F39" s="120">
        <v>0</v>
      </c>
      <c r="G39" s="121">
        <v>0</v>
      </c>
      <c r="H39" s="122">
        <v>0</v>
      </c>
      <c r="I39" s="100">
        <f>F39+'2nd Qtr'!I39</f>
        <v>0</v>
      </c>
      <c r="J39" s="98">
        <f>G39+'2nd Qtr'!J39</f>
        <v>0</v>
      </c>
      <c r="K39" s="99">
        <f>H39+'2nd Qtr'!K39</f>
        <v>0</v>
      </c>
      <c r="L39" s="32" t="str">
        <f t="shared" si="3"/>
        <v/>
      </c>
      <c r="M39" s="105">
        <f t="shared" si="4"/>
        <v>0</v>
      </c>
      <c r="N39" s="30" t="str">
        <f t="shared" si="5"/>
        <v/>
      </c>
    </row>
    <row r="40" spans="2:14" s="26" customFormat="1" ht="10.15" customHeight="1" x14ac:dyDescent="0.2">
      <c r="B40" s="31" t="str">
        <f>IF(ISBLANK('Budget &amp; Revisions'!B29),"",'Budget &amp; Revisions'!B29)</f>
        <v/>
      </c>
      <c r="C40" s="97">
        <f>IF('Budget &amp; Revisions'!S28=1,'Budget &amp; Revisions'!I29,'2nd Qtr'!C40)</f>
        <v>0</v>
      </c>
      <c r="D40" s="98">
        <f>IF('Budget &amp; Revisions'!T28=1,'Budget &amp; Revisions'!J29,'2nd Qtr'!D40)</f>
        <v>0</v>
      </c>
      <c r="E40" s="99">
        <f>IF('Budget &amp; Revisions'!U28=1,'Budget &amp; Revisions'!K29,'2nd Qtr'!E40)</f>
        <v>0</v>
      </c>
      <c r="F40" s="120">
        <v>0</v>
      </c>
      <c r="G40" s="121">
        <v>0</v>
      </c>
      <c r="H40" s="122">
        <v>0</v>
      </c>
      <c r="I40" s="100">
        <f>F40+'2nd Qtr'!I40</f>
        <v>0</v>
      </c>
      <c r="J40" s="98">
        <f>G40+'2nd Qtr'!J40</f>
        <v>0</v>
      </c>
      <c r="K40" s="99">
        <f>H40+'2nd Qtr'!K40</f>
        <v>0</v>
      </c>
      <c r="L40" s="32" t="str">
        <f t="shared" si="3"/>
        <v/>
      </c>
      <c r="M40" s="105">
        <f t="shared" si="4"/>
        <v>0</v>
      </c>
      <c r="N40" s="30" t="str">
        <f t="shared" si="5"/>
        <v/>
      </c>
    </row>
    <row r="41" spans="2:14" s="26" customFormat="1" ht="10.15" customHeight="1" x14ac:dyDescent="0.2">
      <c r="B41" s="33" t="str">
        <f>IF(ISBLANK('Budget &amp; Revisions'!B30),"",'Budget &amp; Revisions'!B30)</f>
        <v/>
      </c>
      <c r="C41" s="101">
        <f>IF('Budget &amp; Revisions'!S29=1,'Budget &amp; Revisions'!I30,'2nd Qtr'!C41)</f>
        <v>0</v>
      </c>
      <c r="D41" s="102">
        <f>IF('Budget &amp; Revisions'!T29=1,'Budget &amp; Revisions'!J30,'2nd Qtr'!D41)</f>
        <v>0</v>
      </c>
      <c r="E41" s="103">
        <f>IF('Budget &amp; Revisions'!U29=1,'Budget &amp; Revisions'!K30,'2nd Qtr'!E41)</f>
        <v>0</v>
      </c>
      <c r="F41" s="123">
        <v>0</v>
      </c>
      <c r="G41" s="124">
        <v>0</v>
      </c>
      <c r="H41" s="125">
        <v>0</v>
      </c>
      <c r="I41" s="104">
        <f>F41+'2nd Qtr'!I41</f>
        <v>0</v>
      </c>
      <c r="J41" s="102">
        <f>G41+'2nd Qtr'!J41</f>
        <v>0</v>
      </c>
      <c r="K41" s="103">
        <f>H41+'2nd Qtr'!K41</f>
        <v>0</v>
      </c>
      <c r="L41" s="37" t="str">
        <f t="shared" si="3"/>
        <v/>
      </c>
      <c r="M41" s="106">
        <f t="shared" si="4"/>
        <v>0</v>
      </c>
      <c r="N41" s="30" t="str">
        <f t="shared" si="5"/>
        <v/>
      </c>
    </row>
    <row r="42" spans="2:14" s="26" customFormat="1" ht="13.15" customHeight="1" x14ac:dyDescent="0.2">
      <c r="B42" s="6" t="str">
        <f>IF(ISBLANK('Budget &amp; Revisions'!B31),"",'Budget &amp; Revisions'!B31)</f>
        <v>300 [identify category]</v>
      </c>
      <c r="C42" s="2"/>
      <c r="D42" s="2"/>
      <c r="E42" s="3"/>
      <c r="F42" s="82"/>
      <c r="G42" s="82"/>
      <c r="H42" s="83"/>
      <c r="I42" s="1"/>
      <c r="J42" s="1"/>
      <c r="K42" s="1"/>
      <c r="L42" s="4"/>
      <c r="M42" s="7"/>
      <c r="N42" s="25"/>
    </row>
    <row r="43" spans="2:14" s="26" customFormat="1" ht="10.15" customHeight="1" x14ac:dyDescent="0.2">
      <c r="B43" s="28" t="str">
        <f>IF(ISBLANK('Budget &amp; Revisions'!B32),"",'Budget &amp; Revisions'!B32)</f>
        <v/>
      </c>
      <c r="C43" s="96">
        <f>IF('Budget &amp; Revisions'!S31=1,'Budget &amp; Revisions'!I32,'2nd Qtr'!C43)</f>
        <v>0</v>
      </c>
      <c r="D43" s="95">
        <f>IF('Budget &amp; Revisions'!T31=1,'Budget &amp; Revisions'!J32,'2nd Qtr'!D43)</f>
        <v>0</v>
      </c>
      <c r="E43" s="93">
        <f>IF('Budget &amp; Revisions'!U31=1,'Budget &amp; Revisions'!K32,'2nd Qtr'!E43)</f>
        <v>0</v>
      </c>
      <c r="F43" s="117">
        <v>0</v>
      </c>
      <c r="G43" s="118">
        <v>0</v>
      </c>
      <c r="H43" s="119">
        <v>0</v>
      </c>
      <c r="I43" s="94">
        <f>F43+'2nd Qtr'!I43</f>
        <v>0</v>
      </c>
      <c r="J43" s="95">
        <f>G43+'2nd Qtr'!J43</f>
        <v>0</v>
      </c>
      <c r="K43" s="93">
        <f>H43+'2nd Qtr'!K43</f>
        <v>0</v>
      </c>
      <c r="L43" s="29" t="str">
        <f t="shared" ref="L43:L52" si="6">IF(C43&gt;0,I43/C43,"")</f>
        <v/>
      </c>
      <c r="M43" s="90">
        <f t="shared" ref="M43:M52" si="7">C43-I43</f>
        <v>0</v>
      </c>
      <c r="N43" s="30" t="str">
        <f t="shared" ref="N43:N52" si="8">IF(M43&lt;0, "!", "")</f>
        <v/>
      </c>
    </row>
    <row r="44" spans="2:14" s="26" customFormat="1" ht="10.15" customHeight="1" x14ac:dyDescent="0.2">
      <c r="B44" s="31" t="str">
        <f>IF(ISBLANK('Budget &amp; Revisions'!B33),"",'Budget &amp; Revisions'!B33)</f>
        <v/>
      </c>
      <c r="C44" s="97">
        <f>IF('Budget &amp; Revisions'!S32=1,'Budget &amp; Revisions'!I33,'2nd Qtr'!C44)</f>
        <v>0</v>
      </c>
      <c r="D44" s="98">
        <f>IF('Budget &amp; Revisions'!T32=1,'Budget &amp; Revisions'!J33,'2nd Qtr'!D44)</f>
        <v>0</v>
      </c>
      <c r="E44" s="99">
        <f>IF('Budget &amp; Revisions'!U32=1,'Budget &amp; Revisions'!K33,'2nd Qtr'!E44)</f>
        <v>0</v>
      </c>
      <c r="F44" s="120">
        <v>0</v>
      </c>
      <c r="G44" s="121">
        <v>0</v>
      </c>
      <c r="H44" s="122">
        <v>0</v>
      </c>
      <c r="I44" s="100">
        <f>F44+'2nd Qtr'!I44</f>
        <v>0</v>
      </c>
      <c r="J44" s="98">
        <f>G44+'2nd Qtr'!J44</f>
        <v>0</v>
      </c>
      <c r="K44" s="99">
        <f>H44+'2nd Qtr'!K44</f>
        <v>0</v>
      </c>
      <c r="L44" s="32" t="str">
        <f t="shared" si="6"/>
        <v/>
      </c>
      <c r="M44" s="105">
        <f t="shared" si="7"/>
        <v>0</v>
      </c>
      <c r="N44" s="30" t="str">
        <f t="shared" si="8"/>
        <v/>
      </c>
    </row>
    <row r="45" spans="2:14" s="26" customFormat="1" ht="10.15" customHeight="1" x14ac:dyDescent="0.2">
      <c r="B45" s="31" t="str">
        <f>IF(ISBLANK('Budget &amp; Revisions'!B34),"",'Budget &amp; Revisions'!B34)</f>
        <v/>
      </c>
      <c r="C45" s="97">
        <f>IF('Budget &amp; Revisions'!S33=1,'Budget &amp; Revisions'!I34,'2nd Qtr'!C45)</f>
        <v>0</v>
      </c>
      <c r="D45" s="98">
        <f>IF('Budget &amp; Revisions'!T33=1,'Budget &amp; Revisions'!J34,'2nd Qtr'!D45)</f>
        <v>0</v>
      </c>
      <c r="E45" s="99">
        <f>IF('Budget &amp; Revisions'!U33=1,'Budget &amp; Revisions'!K34,'2nd Qtr'!E45)</f>
        <v>0</v>
      </c>
      <c r="F45" s="120">
        <v>0</v>
      </c>
      <c r="G45" s="121">
        <v>0</v>
      </c>
      <c r="H45" s="122">
        <v>0</v>
      </c>
      <c r="I45" s="100">
        <f>F45+'2nd Qtr'!I45</f>
        <v>0</v>
      </c>
      <c r="J45" s="98">
        <f>G45+'2nd Qtr'!J45</f>
        <v>0</v>
      </c>
      <c r="K45" s="99">
        <f>H45+'2nd Qtr'!K45</f>
        <v>0</v>
      </c>
      <c r="L45" s="32" t="str">
        <f t="shared" si="6"/>
        <v/>
      </c>
      <c r="M45" s="105">
        <f t="shared" si="7"/>
        <v>0</v>
      </c>
      <c r="N45" s="30" t="str">
        <f t="shared" si="8"/>
        <v/>
      </c>
    </row>
    <row r="46" spans="2:14" s="26" customFormat="1" ht="10.15" customHeight="1" x14ac:dyDescent="0.2">
      <c r="B46" s="31" t="str">
        <f>IF(ISBLANK('Budget &amp; Revisions'!B35),"",'Budget &amp; Revisions'!B35)</f>
        <v/>
      </c>
      <c r="C46" s="97">
        <f>IF('Budget &amp; Revisions'!S34=1,'Budget &amp; Revisions'!I35,'2nd Qtr'!C46)</f>
        <v>0</v>
      </c>
      <c r="D46" s="98">
        <f>IF('Budget &amp; Revisions'!T34=1,'Budget &amp; Revisions'!J35,'2nd Qtr'!D46)</f>
        <v>0</v>
      </c>
      <c r="E46" s="99">
        <f>IF('Budget &amp; Revisions'!U34=1,'Budget &amp; Revisions'!K35,'2nd Qtr'!E46)</f>
        <v>0</v>
      </c>
      <c r="F46" s="120">
        <v>0</v>
      </c>
      <c r="G46" s="121">
        <v>0</v>
      </c>
      <c r="H46" s="122">
        <v>0</v>
      </c>
      <c r="I46" s="100">
        <f>F46+'2nd Qtr'!I46</f>
        <v>0</v>
      </c>
      <c r="J46" s="98">
        <f>G46+'2nd Qtr'!J46</f>
        <v>0</v>
      </c>
      <c r="K46" s="99">
        <f>H46+'2nd Qtr'!K46</f>
        <v>0</v>
      </c>
      <c r="L46" s="32" t="str">
        <f t="shared" si="6"/>
        <v/>
      </c>
      <c r="M46" s="105">
        <f t="shared" si="7"/>
        <v>0</v>
      </c>
      <c r="N46" s="30" t="str">
        <f t="shared" si="8"/>
        <v/>
      </c>
    </row>
    <row r="47" spans="2:14" s="26" customFormat="1" ht="10.15" customHeight="1" x14ac:dyDescent="0.2">
      <c r="B47" s="31" t="str">
        <f>IF(ISBLANK('Budget &amp; Revisions'!B36),"",'Budget &amp; Revisions'!B36)</f>
        <v/>
      </c>
      <c r="C47" s="97">
        <f>IF('Budget &amp; Revisions'!S35=1,'Budget &amp; Revisions'!I36,'2nd Qtr'!C47)</f>
        <v>0</v>
      </c>
      <c r="D47" s="98">
        <f>IF('Budget &amp; Revisions'!T35=1,'Budget &amp; Revisions'!J36,'2nd Qtr'!D47)</f>
        <v>0</v>
      </c>
      <c r="E47" s="99">
        <f>IF('Budget &amp; Revisions'!U35=1,'Budget &amp; Revisions'!K36,'2nd Qtr'!E47)</f>
        <v>0</v>
      </c>
      <c r="F47" s="120">
        <v>0</v>
      </c>
      <c r="G47" s="121">
        <v>0</v>
      </c>
      <c r="H47" s="122">
        <v>0</v>
      </c>
      <c r="I47" s="100">
        <f>F47+'2nd Qtr'!I47</f>
        <v>0</v>
      </c>
      <c r="J47" s="98">
        <f>G47+'2nd Qtr'!J47</f>
        <v>0</v>
      </c>
      <c r="K47" s="99">
        <f>H47+'2nd Qtr'!K47</f>
        <v>0</v>
      </c>
      <c r="L47" s="32" t="str">
        <f t="shared" si="6"/>
        <v/>
      </c>
      <c r="M47" s="105">
        <f t="shared" si="7"/>
        <v>0</v>
      </c>
      <c r="N47" s="30" t="str">
        <f t="shared" si="8"/>
        <v/>
      </c>
    </row>
    <row r="48" spans="2:14" s="26" customFormat="1" ht="10.15" customHeight="1" x14ac:dyDescent="0.2">
      <c r="B48" s="31" t="str">
        <f>IF(ISBLANK('Budget &amp; Revisions'!B37),"",'Budget &amp; Revisions'!B37)</f>
        <v/>
      </c>
      <c r="C48" s="97">
        <f>IF('Budget &amp; Revisions'!S36=1,'Budget &amp; Revisions'!I37,'2nd Qtr'!C48)</f>
        <v>0</v>
      </c>
      <c r="D48" s="98">
        <f>IF('Budget &amp; Revisions'!T36=1,'Budget &amp; Revisions'!J37,'2nd Qtr'!D48)</f>
        <v>0</v>
      </c>
      <c r="E48" s="99">
        <f>IF('Budget &amp; Revisions'!U36=1,'Budget &amp; Revisions'!K37,'2nd Qtr'!E48)</f>
        <v>0</v>
      </c>
      <c r="F48" s="120">
        <v>0</v>
      </c>
      <c r="G48" s="121">
        <v>0</v>
      </c>
      <c r="H48" s="122">
        <v>0</v>
      </c>
      <c r="I48" s="100">
        <f>F48+'2nd Qtr'!I48</f>
        <v>0</v>
      </c>
      <c r="J48" s="98">
        <f>G48+'2nd Qtr'!J48</f>
        <v>0</v>
      </c>
      <c r="K48" s="99">
        <f>H48+'2nd Qtr'!K48</f>
        <v>0</v>
      </c>
      <c r="L48" s="32" t="str">
        <f t="shared" si="6"/>
        <v/>
      </c>
      <c r="M48" s="105">
        <f t="shared" si="7"/>
        <v>0</v>
      </c>
      <c r="N48" s="30" t="str">
        <f t="shared" si="8"/>
        <v/>
      </c>
    </row>
    <row r="49" spans="2:14" s="26" customFormat="1" ht="10.15" customHeight="1" x14ac:dyDescent="0.2">
      <c r="B49" s="31" t="str">
        <f>IF(ISBLANK('Budget &amp; Revisions'!B38),"",'Budget &amp; Revisions'!B38)</f>
        <v/>
      </c>
      <c r="C49" s="97">
        <f>IF('Budget &amp; Revisions'!S37=1,'Budget &amp; Revisions'!I38,'2nd Qtr'!C49)</f>
        <v>0</v>
      </c>
      <c r="D49" s="98">
        <f>IF('Budget &amp; Revisions'!T37=1,'Budget &amp; Revisions'!J38,'2nd Qtr'!D49)</f>
        <v>0</v>
      </c>
      <c r="E49" s="99">
        <f>IF('Budget &amp; Revisions'!U37=1,'Budget &amp; Revisions'!K38,'2nd Qtr'!E49)</f>
        <v>0</v>
      </c>
      <c r="F49" s="120">
        <v>0</v>
      </c>
      <c r="G49" s="121">
        <v>0</v>
      </c>
      <c r="H49" s="122">
        <v>0</v>
      </c>
      <c r="I49" s="100">
        <f>F49+'2nd Qtr'!I49</f>
        <v>0</v>
      </c>
      <c r="J49" s="98">
        <f>G49+'2nd Qtr'!J49</f>
        <v>0</v>
      </c>
      <c r="K49" s="99">
        <f>H49+'2nd Qtr'!K49</f>
        <v>0</v>
      </c>
      <c r="L49" s="32" t="str">
        <f t="shared" si="6"/>
        <v/>
      </c>
      <c r="M49" s="105">
        <f t="shared" si="7"/>
        <v>0</v>
      </c>
      <c r="N49" s="30" t="str">
        <f t="shared" si="8"/>
        <v/>
      </c>
    </row>
    <row r="50" spans="2:14" s="26" customFormat="1" ht="10.15" customHeight="1" x14ac:dyDescent="0.2">
      <c r="B50" s="31" t="str">
        <f>IF(ISBLANK('Budget &amp; Revisions'!B39),"",'Budget &amp; Revisions'!B39)</f>
        <v/>
      </c>
      <c r="C50" s="97">
        <f>IF('Budget &amp; Revisions'!S38=1,'Budget &amp; Revisions'!I39,'2nd Qtr'!C50)</f>
        <v>0</v>
      </c>
      <c r="D50" s="98">
        <f>IF('Budget &amp; Revisions'!T38=1,'Budget &amp; Revisions'!J39,'2nd Qtr'!D50)</f>
        <v>0</v>
      </c>
      <c r="E50" s="99">
        <f>IF('Budget &amp; Revisions'!U38=1,'Budget &amp; Revisions'!K39,'2nd Qtr'!E50)</f>
        <v>0</v>
      </c>
      <c r="F50" s="120">
        <v>0</v>
      </c>
      <c r="G50" s="121">
        <v>0</v>
      </c>
      <c r="H50" s="122">
        <v>0</v>
      </c>
      <c r="I50" s="100">
        <f>F50+'2nd Qtr'!I50</f>
        <v>0</v>
      </c>
      <c r="J50" s="98">
        <f>G50+'2nd Qtr'!J50</f>
        <v>0</v>
      </c>
      <c r="K50" s="99">
        <f>H50+'2nd Qtr'!K50</f>
        <v>0</v>
      </c>
      <c r="L50" s="32" t="str">
        <f t="shared" si="6"/>
        <v/>
      </c>
      <c r="M50" s="105">
        <f t="shared" si="7"/>
        <v>0</v>
      </c>
      <c r="N50" s="30" t="str">
        <f t="shared" si="8"/>
        <v/>
      </c>
    </row>
    <row r="51" spans="2:14" s="26" customFormat="1" ht="10.15" customHeight="1" x14ac:dyDescent="0.2">
      <c r="B51" s="31" t="str">
        <f>IF(ISBLANK('Budget &amp; Revisions'!B40),"",'Budget &amp; Revisions'!B40)</f>
        <v/>
      </c>
      <c r="C51" s="97">
        <f>IF('Budget &amp; Revisions'!S39=1,'Budget &amp; Revisions'!I40,'2nd Qtr'!C51)</f>
        <v>0</v>
      </c>
      <c r="D51" s="98">
        <f>IF('Budget &amp; Revisions'!T39=1,'Budget &amp; Revisions'!J40,'2nd Qtr'!D51)</f>
        <v>0</v>
      </c>
      <c r="E51" s="99">
        <f>IF('Budget &amp; Revisions'!U39=1,'Budget &amp; Revisions'!K40,'2nd Qtr'!E51)</f>
        <v>0</v>
      </c>
      <c r="F51" s="120">
        <v>0</v>
      </c>
      <c r="G51" s="121">
        <v>0</v>
      </c>
      <c r="H51" s="122">
        <v>0</v>
      </c>
      <c r="I51" s="100">
        <f>F51+'2nd Qtr'!I51</f>
        <v>0</v>
      </c>
      <c r="J51" s="98">
        <f>G51+'2nd Qtr'!J51</f>
        <v>0</v>
      </c>
      <c r="K51" s="99">
        <f>H51+'2nd Qtr'!K51</f>
        <v>0</v>
      </c>
      <c r="L51" s="32" t="str">
        <f t="shared" si="6"/>
        <v/>
      </c>
      <c r="M51" s="105">
        <f t="shared" si="7"/>
        <v>0</v>
      </c>
      <c r="N51" s="30" t="str">
        <f t="shared" si="8"/>
        <v/>
      </c>
    </row>
    <row r="52" spans="2:14" s="26" customFormat="1" ht="10.15" customHeight="1" x14ac:dyDescent="0.2">
      <c r="B52" s="33" t="str">
        <f>IF(ISBLANK('Budget &amp; Revisions'!B41),"",'Budget &amp; Revisions'!B41)</f>
        <v/>
      </c>
      <c r="C52" s="101">
        <f>IF('Budget &amp; Revisions'!S40=1,'Budget &amp; Revisions'!I41,'2nd Qtr'!C52)</f>
        <v>0</v>
      </c>
      <c r="D52" s="102">
        <f>IF('Budget &amp; Revisions'!T40=1,'Budget &amp; Revisions'!J41,'2nd Qtr'!D52)</f>
        <v>0</v>
      </c>
      <c r="E52" s="103">
        <f>IF('Budget &amp; Revisions'!U40=1,'Budget &amp; Revisions'!K41,'2nd Qtr'!E52)</f>
        <v>0</v>
      </c>
      <c r="F52" s="123">
        <v>0</v>
      </c>
      <c r="G52" s="124">
        <v>0</v>
      </c>
      <c r="H52" s="125">
        <v>0</v>
      </c>
      <c r="I52" s="104">
        <f>F52+'2nd Qtr'!I52</f>
        <v>0</v>
      </c>
      <c r="J52" s="102">
        <f>G52+'2nd Qtr'!J52</f>
        <v>0</v>
      </c>
      <c r="K52" s="103">
        <f>H52+'2nd Qtr'!K52</f>
        <v>0</v>
      </c>
      <c r="L52" s="37" t="str">
        <f t="shared" si="6"/>
        <v/>
      </c>
      <c r="M52" s="106">
        <f t="shared" si="7"/>
        <v>0</v>
      </c>
      <c r="N52" s="30" t="str">
        <f t="shared" si="8"/>
        <v/>
      </c>
    </row>
    <row r="53" spans="2:14" s="40" customFormat="1" ht="13.15" customHeight="1" x14ac:dyDescent="0.2">
      <c r="B53" s="6" t="str">
        <f>IF(ISBLANK('Budget &amp; Revisions'!B42),"",'Budget &amp; Revisions'!B42)</f>
        <v>400  [identify category]</v>
      </c>
      <c r="C53" s="2"/>
      <c r="D53" s="2"/>
      <c r="E53" s="3"/>
      <c r="F53" s="82"/>
      <c r="G53" s="82"/>
      <c r="H53" s="83"/>
      <c r="I53" s="1"/>
      <c r="J53" s="1"/>
      <c r="K53" s="1"/>
      <c r="L53" s="4"/>
      <c r="M53" s="7"/>
      <c r="N53" s="25"/>
    </row>
    <row r="54" spans="2:14" s="26" customFormat="1" ht="10.15" customHeight="1" x14ac:dyDescent="0.2">
      <c r="B54" s="28" t="str">
        <f>IF(ISBLANK('Budget &amp; Revisions'!B43),"",'Budget &amp; Revisions'!B43)</f>
        <v/>
      </c>
      <c r="C54" s="96">
        <f>IF('Budget &amp; Revisions'!S42=1,'Budget &amp; Revisions'!I43,'2nd Qtr'!C54)</f>
        <v>0</v>
      </c>
      <c r="D54" s="95">
        <f>IF('Budget &amp; Revisions'!T42=1,'Budget &amp; Revisions'!J43,'2nd Qtr'!D54)</f>
        <v>0</v>
      </c>
      <c r="E54" s="93">
        <f>IF('Budget &amp; Revisions'!U42=1,'Budget &amp; Revisions'!K43,'2nd Qtr'!E54)</f>
        <v>0</v>
      </c>
      <c r="F54" s="117">
        <v>0</v>
      </c>
      <c r="G54" s="118">
        <v>0</v>
      </c>
      <c r="H54" s="119">
        <v>0</v>
      </c>
      <c r="I54" s="94">
        <f>F54+'2nd Qtr'!I54</f>
        <v>0</v>
      </c>
      <c r="J54" s="95">
        <f>G54+'2nd Qtr'!J54</f>
        <v>0</v>
      </c>
      <c r="K54" s="93">
        <f>H54+'2nd Qtr'!K54</f>
        <v>0</v>
      </c>
      <c r="L54" s="29" t="str">
        <f t="shared" ref="L54:L63" si="9">IF(C54&gt;0,I54/C54,"")</f>
        <v/>
      </c>
      <c r="M54" s="90">
        <f t="shared" ref="M54:M63" si="10">C54-I54</f>
        <v>0</v>
      </c>
      <c r="N54" s="30" t="str">
        <f t="shared" ref="N54:N63" si="11">IF(M54&lt;0, "!", "")</f>
        <v/>
      </c>
    </row>
    <row r="55" spans="2:14" s="26" customFormat="1" ht="10.15" customHeight="1" x14ac:dyDescent="0.2">
      <c r="B55" s="31" t="str">
        <f>IF(ISBLANK('Budget &amp; Revisions'!B44),"",'Budget &amp; Revisions'!B44)</f>
        <v/>
      </c>
      <c r="C55" s="97">
        <f>IF('Budget &amp; Revisions'!S43=1,'Budget &amp; Revisions'!I44,'2nd Qtr'!C55)</f>
        <v>0</v>
      </c>
      <c r="D55" s="98">
        <f>IF('Budget &amp; Revisions'!T43=1,'Budget &amp; Revisions'!J44,'2nd Qtr'!D55)</f>
        <v>0</v>
      </c>
      <c r="E55" s="99">
        <f>IF('Budget &amp; Revisions'!U43=1,'Budget &amp; Revisions'!K44,'2nd Qtr'!E55)</f>
        <v>0</v>
      </c>
      <c r="F55" s="120">
        <v>0</v>
      </c>
      <c r="G55" s="121">
        <v>0</v>
      </c>
      <c r="H55" s="122">
        <v>0</v>
      </c>
      <c r="I55" s="100">
        <f>F55+'2nd Qtr'!I55</f>
        <v>0</v>
      </c>
      <c r="J55" s="98">
        <f>G55+'2nd Qtr'!J55</f>
        <v>0</v>
      </c>
      <c r="K55" s="99">
        <f>H55+'2nd Qtr'!K55</f>
        <v>0</v>
      </c>
      <c r="L55" s="32" t="str">
        <f t="shared" si="9"/>
        <v/>
      </c>
      <c r="M55" s="105">
        <f t="shared" si="10"/>
        <v>0</v>
      </c>
      <c r="N55" s="30" t="str">
        <f t="shared" si="11"/>
        <v/>
      </c>
    </row>
    <row r="56" spans="2:14" s="26" customFormat="1" ht="10.15" customHeight="1" x14ac:dyDescent="0.2">
      <c r="B56" s="31" t="str">
        <f>IF(ISBLANK('Budget &amp; Revisions'!B45),"",'Budget &amp; Revisions'!B45)</f>
        <v/>
      </c>
      <c r="C56" s="97">
        <f>IF('Budget &amp; Revisions'!S44=1,'Budget &amp; Revisions'!I45,'2nd Qtr'!C56)</f>
        <v>0</v>
      </c>
      <c r="D56" s="98">
        <f>IF('Budget &amp; Revisions'!T44=1,'Budget &amp; Revisions'!J45,'2nd Qtr'!D56)</f>
        <v>0</v>
      </c>
      <c r="E56" s="99">
        <f>IF('Budget &amp; Revisions'!U44=1,'Budget &amp; Revisions'!K45,'2nd Qtr'!E56)</f>
        <v>0</v>
      </c>
      <c r="F56" s="120">
        <v>0</v>
      </c>
      <c r="G56" s="121">
        <v>0</v>
      </c>
      <c r="H56" s="122">
        <v>0</v>
      </c>
      <c r="I56" s="100">
        <f>F56+'2nd Qtr'!I56</f>
        <v>0</v>
      </c>
      <c r="J56" s="98">
        <f>G56+'2nd Qtr'!J56</f>
        <v>0</v>
      </c>
      <c r="K56" s="99">
        <f>H56+'2nd Qtr'!K56</f>
        <v>0</v>
      </c>
      <c r="L56" s="32" t="str">
        <f t="shared" si="9"/>
        <v/>
      </c>
      <c r="M56" s="105">
        <f t="shared" si="10"/>
        <v>0</v>
      </c>
      <c r="N56" s="30" t="str">
        <f t="shared" si="11"/>
        <v/>
      </c>
    </row>
    <row r="57" spans="2:14" s="26" customFormat="1" ht="10.15" customHeight="1" x14ac:dyDescent="0.2">
      <c r="B57" s="31" t="str">
        <f>IF(ISBLANK('Budget &amp; Revisions'!B46),"",'Budget &amp; Revisions'!B46)</f>
        <v/>
      </c>
      <c r="C57" s="97">
        <f>IF('Budget &amp; Revisions'!S45=1,'Budget &amp; Revisions'!I46,'2nd Qtr'!C57)</f>
        <v>0</v>
      </c>
      <c r="D57" s="98">
        <f>IF('Budget &amp; Revisions'!T45=1,'Budget &amp; Revisions'!J46,'2nd Qtr'!D57)</f>
        <v>0</v>
      </c>
      <c r="E57" s="99">
        <f>IF('Budget &amp; Revisions'!U45=1,'Budget &amp; Revisions'!K46,'2nd Qtr'!E57)</f>
        <v>0</v>
      </c>
      <c r="F57" s="120">
        <v>0</v>
      </c>
      <c r="G57" s="121">
        <v>0</v>
      </c>
      <c r="H57" s="122">
        <v>0</v>
      </c>
      <c r="I57" s="100">
        <f>F57+'2nd Qtr'!I57</f>
        <v>0</v>
      </c>
      <c r="J57" s="98">
        <f>G57+'2nd Qtr'!J57</f>
        <v>0</v>
      </c>
      <c r="K57" s="99">
        <f>H57+'2nd Qtr'!K57</f>
        <v>0</v>
      </c>
      <c r="L57" s="32" t="str">
        <f t="shared" si="9"/>
        <v/>
      </c>
      <c r="M57" s="105">
        <f t="shared" si="10"/>
        <v>0</v>
      </c>
      <c r="N57" s="30" t="str">
        <f t="shared" si="11"/>
        <v/>
      </c>
    </row>
    <row r="58" spans="2:14" s="26" customFormat="1" ht="10.15" customHeight="1" x14ac:dyDescent="0.2">
      <c r="B58" s="31" t="str">
        <f>IF(ISBLANK('Budget &amp; Revisions'!B47),"",'Budget &amp; Revisions'!B47)</f>
        <v/>
      </c>
      <c r="C58" s="97">
        <f>IF('Budget &amp; Revisions'!S46=1,'Budget &amp; Revisions'!I47,'2nd Qtr'!C58)</f>
        <v>0</v>
      </c>
      <c r="D58" s="98">
        <f>IF('Budget &amp; Revisions'!T46=1,'Budget &amp; Revisions'!J47,'2nd Qtr'!D58)</f>
        <v>0</v>
      </c>
      <c r="E58" s="99">
        <f>IF('Budget &amp; Revisions'!U46=1,'Budget &amp; Revisions'!K47,'2nd Qtr'!E58)</f>
        <v>0</v>
      </c>
      <c r="F58" s="120">
        <v>0</v>
      </c>
      <c r="G58" s="121">
        <v>0</v>
      </c>
      <c r="H58" s="122">
        <v>0</v>
      </c>
      <c r="I58" s="100">
        <f>F58+'2nd Qtr'!I58</f>
        <v>0</v>
      </c>
      <c r="J58" s="98">
        <f>G58+'2nd Qtr'!J58</f>
        <v>0</v>
      </c>
      <c r="K58" s="99">
        <f>H58+'2nd Qtr'!K58</f>
        <v>0</v>
      </c>
      <c r="L58" s="32" t="str">
        <f t="shared" si="9"/>
        <v/>
      </c>
      <c r="M58" s="105">
        <f t="shared" si="10"/>
        <v>0</v>
      </c>
      <c r="N58" s="30" t="str">
        <f t="shared" si="11"/>
        <v/>
      </c>
    </row>
    <row r="59" spans="2:14" s="26" customFormat="1" ht="10.15" customHeight="1" x14ac:dyDescent="0.2">
      <c r="B59" s="31" t="str">
        <f>IF(ISBLANK('Budget &amp; Revisions'!B48),"",'Budget &amp; Revisions'!B48)</f>
        <v/>
      </c>
      <c r="C59" s="97">
        <f>IF('Budget &amp; Revisions'!S47=1,'Budget &amp; Revisions'!I48,'2nd Qtr'!C59)</f>
        <v>0</v>
      </c>
      <c r="D59" s="98">
        <f>IF('Budget &amp; Revisions'!T47=1,'Budget &amp; Revisions'!J48,'2nd Qtr'!D59)</f>
        <v>0</v>
      </c>
      <c r="E59" s="99">
        <f>IF('Budget &amp; Revisions'!U47=1,'Budget &amp; Revisions'!K48,'2nd Qtr'!E59)</f>
        <v>0</v>
      </c>
      <c r="F59" s="120">
        <v>0</v>
      </c>
      <c r="G59" s="121">
        <v>0</v>
      </c>
      <c r="H59" s="122">
        <v>0</v>
      </c>
      <c r="I59" s="100">
        <f>F59+'2nd Qtr'!I59</f>
        <v>0</v>
      </c>
      <c r="J59" s="98">
        <f>G59+'2nd Qtr'!J59</f>
        <v>0</v>
      </c>
      <c r="K59" s="99">
        <f>H59+'2nd Qtr'!K59</f>
        <v>0</v>
      </c>
      <c r="L59" s="32" t="str">
        <f t="shared" si="9"/>
        <v/>
      </c>
      <c r="M59" s="105">
        <f t="shared" si="10"/>
        <v>0</v>
      </c>
      <c r="N59" s="30" t="str">
        <f t="shared" si="11"/>
        <v/>
      </c>
    </row>
    <row r="60" spans="2:14" s="26" customFormat="1" ht="10.15" customHeight="1" x14ac:dyDescent="0.2">
      <c r="B60" s="31" t="str">
        <f>IF(ISBLANK('Budget &amp; Revisions'!B49),"",'Budget &amp; Revisions'!B49)</f>
        <v/>
      </c>
      <c r="C60" s="97">
        <f>IF('Budget &amp; Revisions'!S48=1,'Budget &amp; Revisions'!I49,'2nd Qtr'!C60)</f>
        <v>0</v>
      </c>
      <c r="D60" s="98">
        <f>IF('Budget &amp; Revisions'!T48=1,'Budget &amp; Revisions'!J49,'2nd Qtr'!D60)</f>
        <v>0</v>
      </c>
      <c r="E60" s="99">
        <f>IF('Budget &amp; Revisions'!U48=1,'Budget &amp; Revisions'!K49,'2nd Qtr'!E60)</f>
        <v>0</v>
      </c>
      <c r="F60" s="120">
        <v>0</v>
      </c>
      <c r="G60" s="121">
        <v>0</v>
      </c>
      <c r="H60" s="122">
        <v>0</v>
      </c>
      <c r="I60" s="100">
        <f>F60+'2nd Qtr'!I60</f>
        <v>0</v>
      </c>
      <c r="J60" s="98">
        <f>G60+'2nd Qtr'!J60</f>
        <v>0</v>
      </c>
      <c r="K60" s="99">
        <f>H60+'2nd Qtr'!K60</f>
        <v>0</v>
      </c>
      <c r="L60" s="32" t="str">
        <f t="shared" si="9"/>
        <v/>
      </c>
      <c r="M60" s="105">
        <f t="shared" si="10"/>
        <v>0</v>
      </c>
      <c r="N60" s="30" t="str">
        <f t="shared" si="11"/>
        <v/>
      </c>
    </row>
    <row r="61" spans="2:14" s="26" customFormat="1" ht="10.15" customHeight="1" x14ac:dyDescent="0.2">
      <c r="B61" s="31" t="str">
        <f>IF(ISBLANK('Budget &amp; Revisions'!B50),"",'Budget &amp; Revisions'!B50)</f>
        <v/>
      </c>
      <c r="C61" s="97">
        <f>IF('Budget &amp; Revisions'!S49=1,'Budget &amp; Revisions'!I50,'2nd Qtr'!C61)</f>
        <v>0</v>
      </c>
      <c r="D61" s="98">
        <f>IF('Budget &amp; Revisions'!T49=1,'Budget &amp; Revisions'!J50,'2nd Qtr'!D61)</f>
        <v>0</v>
      </c>
      <c r="E61" s="99">
        <f>IF('Budget &amp; Revisions'!U49=1,'Budget &amp; Revisions'!K50,'2nd Qtr'!E61)</f>
        <v>0</v>
      </c>
      <c r="F61" s="120">
        <v>0</v>
      </c>
      <c r="G61" s="121">
        <v>0</v>
      </c>
      <c r="H61" s="122">
        <v>0</v>
      </c>
      <c r="I61" s="100">
        <f>F61+'2nd Qtr'!I61</f>
        <v>0</v>
      </c>
      <c r="J61" s="98">
        <f>G61+'2nd Qtr'!J61</f>
        <v>0</v>
      </c>
      <c r="K61" s="99">
        <f>H61+'2nd Qtr'!K61</f>
        <v>0</v>
      </c>
      <c r="L61" s="32" t="str">
        <f t="shared" si="9"/>
        <v/>
      </c>
      <c r="M61" s="105">
        <f t="shared" si="10"/>
        <v>0</v>
      </c>
      <c r="N61" s="30" t="str">
        <f t="shared" si="11"/>
        <v/>
      </c>
    </row>
    <row r="62" spans="2:14" s="26" customFormat="1" ht="10.15" customHeight="1" x14ac:dyDescent="0.2">
      <c r="B62" s="31" t="str">
        <f>IF(ISBLANK('Budget &amp; Revisions'!B51),"",'Budget &amp; Revisions'!B51)</f>
        <v/>
      </c>
      <c r="C62" s="97">
        <f>IF('Budget &amp; Revisions'!S50=1,'Budget &amp; Revisions'!I51,'2nd Qtr'!C62)</f>
        <v>0</v>
      </c>
      <c r="D62" s="98">
        <f>IF('Budget &amp; Revisions'!T50=1,'Budget &amp; Revisions'!J51,'2nd Qtr'!D62)</f>
        <v>0</v>
      </c>
      <c r="E62" s="99">
        <f>IF('Budget &amp; Revisions'!U50=1,'Budget &amp; Revisions'!K51,'2nd Qtr'!E62)</f>
        <v>0</v>
      </c>
      <c r="F62" s="120">
        <v>0</v>
      </c>
      <c r="G62" s="121">
        <v>0</v>
      </c>
      <c r="H62" s="122">
        <v>0</v>
      </c>
      <c r="I62" s="100">
        <f>F62+'2nd Qtr'!I62</f>
        <v>0</v>
      </c>
      <c r="J62" s="98">
        <f>G62+'2nd Qtr'!J62</f>
        <v>0</v>
      </c>
      <c r="K62" s="99">
        <f>H62+'2nd Qtr'!K62</f>
        <v>0</v>
      </c>
      <c r="L62" s="32" t="str">
        <f t="shared" si="9"/>
        <v/>
      </c>
      <c r="M62" s="105">
        <f t="shared" si="10"/>
        <v>0</v>
      </c>
      <c r="N62" s="30" t="str">
        <f t="shared" si="11"/>
        <v/>
      </c>
    </row>
    <row r="63" spans="2:14" s="26" customFormat="1" ht="10.15" customHeight="1" x14ac:dyDescent="0.2">
      <c r="B63" s="33" t="str">
        <f>IF(ISBLANK('Budget &amp; Revisions'!B52),"",'Budget &amp; Revisions'!B52)</f>
        <v/>
      </c>
      <c r="C63" s="101">
        <f>IF('Budget &amp; Revisions'!S51=1,'Budget &amp; Revisions'!I52,'2nd Qtr'!C63)</f>
        <v>0</v>
      </c>
      <c r="D63" s="102">
        <f>IF('Budget &amp; Revisions'!T51=1,'Budget &amp; Revisions'!J52,'2nd Qtr'!D63)</f>
        <v>0</v>
      </c>
      <c r="E63" s="103">
        <f>IF('Budget &amp; Revisions'!U51=1,'Budget &amp; Revisions'!K52,'2nd Qtr'!E63)</f>
        <v>0</v>
      </c>
      <c r="F63" s="123">
        <v>0</v>
      </c>
      <c r="G63" s="124">
        <v>0</v>
      </c>
      <c r="H63" s="125">
        <v>0</v>
      </c>
      <c r="I63" s="104">
        <f>F63+'2nd Qtr'!I63</f>
        <v>0</v>
      </c>
      <c r="J63" s="102">
        <f>G63+'2nd Qtr'!J63</f>
        <v>0</v>
      </c>
      <c r="K63" s="103">
        <f>H63+'2nd Qtr'!K63</f>
        <v>0</v>
      </c>
      <c r="L63" s="37" t="str">
        <f t="shared" si="9"/>
        <v/>
      </c>
      <c r="M63" s="106">
        <f t="shared" si="10"/>
        <v>0</v>
      </c>
      <c r="N63" s="30" t="str">
        <f t="shared" si="11"/>
        <v/>
      </c>
    </row>
    <row r="64" spans="2:14" s="26" customFormat="1" ht="13.15" customHeight="1" x14ac:dyDescent="0.2">
      <c r="B64" s="6" t="str">
        <f>IF(ISBLANK('Budget &amp; Revisions'!B53),"",'Budget &amp; Revisions'!B53)</f>
        <v>500  [identify category]</v>
      </c>
      <c r="C64" s="2"/>
      <c r="D64" s="2"/>
      <c r="E64" s="3"/>
      <c r="F64" s="82"/>
      <c r="G64" s="82"/>
      <c r="H64" s="83"/>
      <c r="I64" s="1"/>
      <c r="J64" s="1"/>
      <c r="K64" s="1"/>
      <c r="L64" s="4"/>
      <c r="M64" s="7"/>
      <c r="N64" s="25"/>
    </row>
    <row r="65" spans="2:14" s="26" customFormat="1" ht="10.15" customHeight="1" x14ac:dyDescent="0.2">
      <c r="B65" s="28" t="str">
        <f>IF(ISBLANK('Budget &amp; Revisions'!B54),"",'Budget &amp; Revisions'!B54)</f>
        <v/>
      </c>
      <c r="C65" s="96">
        <f>IF('Budget &amp; Revisions'!S53=1,'Budget &amp; Revisions'!I54,'2nd Qtr'!C65)</f>
        <v>0</v>
      </c>
      <c r="D65" s="95">
        <f>IF('Budget &amp; Revisions'!T53=1,'Budget &amp; Revisions'!J54,'2nd Qtr'!D65)</f>
        <v>0</v>
      </c>
      <c r="E65" s="93">
        <f>IF('Budget &amp; Revisions'!U53=1,'Budget &amp; Revisions'!K54,'2nd Qtr'!E65)</f>
        <v>0</v>
      </c>
      <c r="F65" s="117">
        <v>0</v>
      </c>
      <c r="G65" s="118">
        <v>0</v>
      </c>
      <c r="H65" s="119">
        <v>0</v>
      </c>
      <c r="I65" s="94">
        <f>F65+'2nd Qtr'!I65</f>
        <v>0</v>
      </c>
      <c r="J65" s="95">
        <f>G65+'2nd Qtr'!J65</f>
        <v>0</v>
      </c>
      <c r="K65" s="93">
        <f>H65+'2nd Qtr'!K65</f>
        <v>0</v>
      </c>
      <c r="L65" s="29" t="str">
        <f t="shared" ref="L65:L74" si="12">IF(C65&gt;0,I65/C65,"")</f>
        <v/>
      </c>
      <c r="M65" s="90">
        <f t="shared" ref="M65:M74" si="13">C65-I65</f>
        <v>0</v>
      </c>
      <c r="N65" s="30" t="str">
        <f t="shared" ref="N65:N74" si="14">IF(M65&lt;0, "!", "")</f>
        <v/>
      </c>
    </row>
    <row r="66" spans="2:14" s="26" customFormat="1" ht="10.15" customHeight="1" x14ac:dyDescent="0.2">
      <c r="B66" s="31" t="str">
        <f>IF(ISBLANK('Budget &amp; Revisions'!B55),"",'Budget &amp; Revisions'!B55)</f>
        <v/>
      </c>
      <c r="C66" s="97">
        <f>IF('Budget &amp; Revisions'!S54=1,'Budget &amp; Revisions'!I55,'2nd Qtr'!C66)</f>
        <v>0</v>
      </c>
      <c r="D66" s="98">
        <f>IF('Budget &amp; Revisions'!T54=1,'Budget &amp; Revisions'!J55,'2nd Qtr'!D66)</f>
        <v>0</v>
      </c>
      <c r="E66" s="99">
        <f>IF('Budget &amp; Revisions'!U54=1,'Budget &amp; Revisions'!K55,'2nd Qtr'!E66)</f>
        <v>0</v>
      </c>
      <c r="F66" s="120">
        <v>0</v>
      </c>
      <c r="G66" s="121">
        <v>0</v>
      </c>
      <c r="H66" s="122">
        <v>0</v>
      </c>
      <c r="I66" s="100">
        <f>F66+'2nd Qtr'!I66</f>
        <v>0</v>
      </c>
      <c r="J66" s="98">
        <f>G66+'2nd Qtr'!J66</f>
        <v>0</v>
      </c>
      <c r="K66" s="99">
        <f>H66+'2nd Qtr'!K66</f>
        <v>0</v>
      </c>
      <c r="L66" s="32" t="str">
        <f t="shared" si="12"/>
        <v/>
      </c>
      <c r="M66" s="105">
        <f t="shared" si="13"/>
        <v>0</v>
      </c>
      <c r="N66" s="30" t="str">
        <f t="shared" si="14"/>
        <v/>
      </c>
    </row>
    <row r="67" spans="2:14" s="26" customFormat="1" ht="10.15" customHeight="1" x14ac:dyDescent="0.2">
      <c r="B67" s="31" t="str">
        <f>IF(ISBLANK('Budget &amp; Revisions'!B56),"",'Budget &amp; Revisions'!B56)</f>
        <v/>
      </c>
      <c r="C67" s="97">
        <f>IF('Budget &amp; Revisions'!S55=1,'Budget &amp; Revisions'!I56,'2nd Qtr'!C67)</f>
        <v>0</v>
      </c>
      <c r="D67" s="98">
        <f>IF('Budget &amp; Revisions'!T55=1,'Budget &amp; Revisions'!J56,'2nd Qtr'!D67)</f>
        <v>0</v>
      </c>
      <c r="E67" s="99">
        <f>IF('Budget &amp; Revisions'!U55=1,'Budget &amp; Revisions'!K56,'2nd Qtr'!E67)</f>
        <v>0</v>
      </c>
      <c r="F67" s="120">
        <v>0</v>
      </c>
      <c r="G67" s="121">
        <v>0</v>
      </c>
      <c r="H67" s="122">
        <v>0</v>
      </c>
      <c r="I67" s="100">
        <f>F67+'2nd Qtr'!I67</f>
        <v>0</v>
      </c>
      <c r="J67" s="98">
        <f>G67+'2nd Qtr'!J67</f>
        <v>0</v>
      </c>
      <c r="K67" s="99">
        <f>H67+'2nd Qtr'!K67</f>
        <v>0</v>
      </c>
      <c r="L67" s="32" t="str">
        <f t="shared" si="12"/>
        <v/>
      </c>
      <c r="M67" s="105">
        <f t="shared" si="13"/>
        <v>0</v>
      </c>
      <c r="N67" s="30" t="str">
        <f t="shared" si="14"/>
        <v/>
      </c>
    </row>
    <row r="68" spans="2:14" s="26" customFormat="1" ht="10.15" customHeight="1" x14ac:dyDescent="0.2">
      <c r="B68" s="31" t="str">
        <f>IF(ISBLANK('Budget &amp; Revisions'!B57),"",'Budget &amp; Revisions'!B57)</f>
        <v/>
      </c>
      <c r="C68" s="97">
        <f>IF('Budget &amp; Revisions'!S56=1,'Budget &amp; Revisions'!I57,'2nd Qtr'!C68)</f>
        <v>0</v>
      </c>
      <c r="D68" s="98">
        <f>IF('Budget &amp; Revisions'!T56=1,'Budget &amp; Revisions'!J57,'2nd Qtr'!D68)</f>
        <v>0</v>
      </c>
      <c r="E68" s="99">
        <f>IF('Budget &amp; Revisions'!U56=1,'Budget &amp; Revisions'!K57,'2nd Qtr'!E68)</f>
        <v>0</v>
      </c>
      <c r="F68" s="120">
        <v>0</v>
      </c>
      <c r="G68" s="121">
        <v>0</v>
      </c>
      <c r="H68" s="122">
        <v>0</v>
      </c>
      <c r="I68" s="100">
        <f>F68+'2nd Qtr'!I68</f>
        <v>0</v>
      </c>
      <c r="J68" s="98">
        <f>G68+'2nd Qtr'!J68</f>
        <v>0</v>
      </c>
      <c r="K68" s="99">
        <f>H68+'2nd Qtr'!K68</f>
        <v>0</v>
      </c>
      <c r="L68" s="32" t="str">
        <f t="shared" si="12"/>
        <v/>
      </c>
      <c r="M68" s="105">
        <f t="shared" si="13"/>
        <v>0</v>
      </c>
      <c r="N68" s="30" t="str">
        <f t="shared" si="14"/>
        <v/>
      </c>
    </row>
    <row r="69" spans="2:14" s="26" customFormat="1" ht="10.15" customHeight="1" x14ac:dyDescent="0.2">
      <c r="B69" s="31" t="str">
        <f>IF(ISBLANK('Budget &amp; Revisions'!B58),"",'Budget &amp; Revisions'!B58)</f>
        <v/>
      </c>
      <c r="C69" s="97">
        <f>IF('Budget &amp; Revisions'!S57=1,'Budget &amp; Revisions'!I58,'2nd Qtr'!C69)</f>
        <v>0</v>
      </c>
      <c r="D69" s="98">
        <f>IF('Budget &amp; Revisions'!T57=1,'Budget &amp; Revisions'!J58,'2nd Qtr'!D69)</f>
        <v>0</v>
      </c>
      <c r="E69" s="99">
        <f>IF('Budget &amp; Revisions'!U57=1,'Budget &amp; Revisions'!K58,'2nd Qtr'!E69)</f>
        <v>0</v>
      </c>
      <c r="F69" s="120">
        <v>0</v>
      </c>
      <c r="G69" s="121">
        <v>0</v>
      </c>
      <c r="H69" s="122">
        <v>0</v>
      </c>
      <c r="I69" s="100">
        <f>F69+'2nd Qtr'!I69</f>
        <v>0</v>
      </c>
      <c r="J69" s="98">
        <f>G69+'2nd Qtr'!J69</f>
        <v>0</v>
      </c>
      <c r="K69" s="99">
        <f>H69+'2nd Qtr'!K69</f>
        <v>0</v>
      </c>
      <c r="L69" s="32" t="str">
        <f t="shared" si="12"/>
        <v/>
      </c>
      <c r="M69" s="105">
        <f t="shared" si="13"/>
        <v>0</v>
      </c>
      <c r="N69" s="30" t="str">
        <f t="shared" si="14"/>
        <v/>
      </c>
    </row>
    <row r="70" spans="2:14" s="26" customFormat="1" ht="10.15" customHeight="1" x14ac:dyDescent="0.2">
      <c r="B70" s="31" t="str">
        <f>IF(ISBLANK('Budget &amp; Revisions'!B59),"",'Budget &amp; Revisions'!B59)</f>
        <v/>
      </c>
      <c r="C70" s="97">
        <f>IF('Budget &amp; Revisions'!S58=1,'Budget &amp; Revisions'!I59,'2nd Qtr'!C70)</f>
        <v>0</v>
      </c>
      <c r="D70" s="98">
        <f>IF('Budget &amp; Revisions'!T58=1,'Budget &amp; Revisions'!J59,'2nd Qtr'!D70)</f>
        <v>0</v>
      </c>
      <c r="E70" s="99">
        <f>IF('Budget &amp; Revisions'!U58=1,'Budget &amp; Revisions'!K59,'2nd Qtr'!E70)</f>
        <v>0</v>
      </c>
      <c r="F70" s="120">
        <v>0</v>
      </c>
      <c r="G70" s="121">
        <v>0</v>
      </c>
      <c r="H70" s="122">
        <v>0</v>
      </c>
      <c r="I70" s="100">
        <f>F70+'2nd Qtr'!I70</f>
        <v>0</v>
      </c>
      <c r="J70" s="98">
        <f>G70+'2nd Qtr'!J70</f>
        <v>0</v>
      </c>
      <c r="K70" s="99">
        <f>H70+'2nd Qtr'!K70</f>
        <v>0</v>
      </c>
      <c r="L70" s="32" t="str">
        <f t="shared" si="12"/>
        <v/>
      </c>
      <c r="M70" s="105">
        <f t="shared" si="13"/>
        <v>0</v>
      </c>
      <c r="N70" s="30" t="str">
        <f t="shared" si="14"/>
        <v/>
      </c>
    </row>
    <row r="71" spans="2:14" s="26" customFormat="1" ht="10.15" customHeight="1" x14ac:dyDescent="0.2">
      <c r="B71" s="31" t="str">
        <f>IF(ISBLANK('Budget &amp; Revisions'!B60),"",'Budget &amp; Revisions'!B60)</f>
        <v/>
      </c>
      <c r="C71" s="97">
        <f>IF('Budget &amp; Revisions'!S59=1,'Budget &amp; Revisions'!I60,'2nd Qtr'!C71)</f>
        <v>0</v>
      </c>
      <c r="D71" s="98">
        <f>IF('Budget &amp; Revisions'!T59=1,'Budget &amp; Revisions'!J60,'2nd Qtr'!D71)</f>
        <v>0</v>
      </c>
      <c r="E71" s="99">
        <f>IF('Budget &amp; Revisions'!U59=1,'Budget &amp; Revisions'!K60,'2nd Qtr'!E71)</f>
        <v>0</v>
      </c>
      <c r="F71" s="120">
        <v>0</v>
      </c>
      <c r="G71" s="121">
        <v>0</v>
      </c>
      <c r="H71" s="122">
        <v>0</v>
      </c>
      <c r="I71" s="100">
        <f>F71+'2nd Qtr'!I71</f>
        <v>0</v>
      </c>
      <c r="J71" s="98">
        <f>G71+'2nd Qtr'!J71</f>
        <v>0</v>
      </c>
      <c r="K71" s="99">
        <f>H71+'2nd Qtr'!K71</f>
        <v>0</v>
      </c>
      <c r="L71" s="32" t="str">
        <f t="shared" si="12"/>
        <v/>
      </c>
      <c r="M71" s="105">
        <f t="shared" si="13"/>
        <v>0</v>
      </c>
      <c r="N71" s="30" t="str">
        <f t="shared" si="14"/>
        <v/>
      </c>
    </row>
    <row r="72" spans="2:14" s="26" customFormat="1" ht="10.15" customHeight="1" x14ac:dyDescent="0.2">
      <c r="B72" s="31" t="str">
        <f>IF(ISBLANK('Budget &amp; Revisions'!B61),"",'Budget &amp; Revisions'!B61)</f>
        <v/>
      </c>
      <c r="C72" s="97">
        <f>IF('Budget &amp; Revisions'!S60=1,'Budget &amp; Revisions'!I61,'2nd Qtr'!C72)</f>
        <v>0</v>
      </c>
      <c r="D72" s="98">
        <f>IF('Budget &amp; Revisions'!T60=1,'Budget &amp; Revisions'!J61,'2nd Qtr'!D72)</f>
        <v>0</v>
      </c>
      <c r="E72" s="99">
        <f>IF('Budget &amp; Revisions'!U60=1,'Budget &amp; Revisions'!K61,'2nd Qtr'!E72)</f>
        <v>0</v>
      </c>
      <c r="F72" s="120">
        <v>0</v>
      </c>
      <c r="G72" s="121">
        <v>0</v>
      </c>
      <c r="H72" s="122">
        <v>0</v>
      </c>
      <c r="I72" s="100">
        <f>F72+'2nd Qtr'!I72</f>
        <v>0</v>
      </c>
      <c r="J72" s="98">
        <f>G72+'2nd Qtr'!J72</f>
        <v>0</v>
      </c>
      <c r="K72" s="99">
        <f>H72+'2nd Qtr'!K72</f>
        <v>0</v>
      </c>
      <c r="L72" s="32" t="str">
        <f t="shared" si="12"/>
        <v/>
      </c>
      <c r="M72" s="105">
        <f t="shared" si="13"/>
        <v>0</v>
      </c>
      <c r="N72" s="30" t="str">
        <f t="shared" si="14"/>
        <v/>
      </c>
    </row>
    <row r="73" spans="2:14" s="26" customFormat="1" ht="10.15" customHeight="1" x14ac:dyDescent="0.2">
      <c r="B73" s="31" t="str">
        <f>IF(ISBLANK('Budget &amp; Revisions'!B62),"",'Budget &amp; Revisions'!B62)</f>
        <v/>
      </c>
      <c r="C73" s="97">
        <f>IF('Budget &amp; Revisions'!S61=1,'Budget &amp; Revisions'!I62,'2nd Qtr'!C73)</f>
        <v>0</v>
      </c>
      <c r="D73" s="98">
        <f>IF('Budget &amp; Revisions'!T61=1,'Budget &amp; Revisions'!J62,'2nd Qtr'!D73)</f>
        <v>0</v>
      </c>
      <c r="E73" s="99">
        <f>IF('Budget &amp; Revisions'!U61=1,'Budget &amp; Revisions'!K62,'2nd Qtr'!E73)</f>
        <v>0</v>
      </c>
      <c r="F73" s="120">
        <v>0</v>
      </c>
      <c r="G73" s="121">
        <v>0</v>
      </c>
      <c r="H73" s="122">
        <v>0</v>
      </c>
      <c r="I73" s="100">
        <f>F73+'2nd Qtr'!I73</f>
        <v>0</v>
      </c>
      <c r="J73" s="98">
        <f>G73+'2nd Qtr'!J73</f>
        <v>0</v>
      </c>
      <c r="K73" s="99">
        <f>H73+'2nd Qtr'!K73</f>
        <v>0</v>
      </c>
      <c r="L73" s="32" t="str">
        <f t="shared" si="12"/>
        <v/>
      </c>
      <c r="M73" s="105">
        <f t="shared" si="13"/>
        <v>0</v>
      </c>
      <c r="N73" s="30" t="str">
        <f t="shared" si="14"/>
        <v/>
      </c>
    </row>
    <row r="74" spans="2:14" s="26" customFormat="1" ht="10.15" customHeight="1" x14ac:dyDescent="0.2">
      <c r="B74" s="33" t="str">
        <f>IF(ISBLANK('Budget &amp; Revisions'!B63),"",'Budget &amp; Revisions'!B63)</f>
        <v/>
      </c>
      <c r="C74" s="101">
        <f>IF('Budget &amp; Revisions'!S62=1,'Budget &amp; Revisions'!I63,'2nd Qtr'!C74)</f>
        <v>0</v>
      </c>
      <c r="D74" s="102">
        <f>IF('Budget &amp; Revisions'!T62=1,'Budget &amp; Revisions'!J63,'2nd Qtr'!D74)</f>
        <v>0</v>
      </c>
      <c r="E74" s="103">
        <f>IF('Budget &amp; Revisions'!U62=1,'Budget &amp; Revisions'!K63,'2nd Qtr'!E74)</f>
        <v>0</v>
      </c>
      <c r="F74" s="123">
        <v>0</v>
      </c>
      <c r="G74" s="124">
        <v>0</v>
      </c>
      <c r="H74" s="125">
        <v>0</v>
      </c>
      <c r="I74" s="104">
        <f>F74+'2nd Qtr'!I74</f>
        <v>0</v>
      </c>
      <c r="J74" s="102">
        <f>G74+'2nd Qtr'!J74</f>
        <v>0</v>
      </c>
      <c r="K74" s="103">
        <f>H74+'2nd Qtr'!K74</f>
        <v>0</v>
      </c>
      <c r="L74" s="37" t="str">
        <f t="shared" si="12"/>
        <v/>
      </c>
      <c r="M74" s="106">
        <f t="shared" si="13"/>
        <v>0</v>
      </c>
      <c r="N74" s="30" t="str">
        <f t="shared" si="14"/>
        <v/>
      </c>
    </row>
    <row r="75" spans="2:14" s="26" customFormat="1" ht="13.15" customHeight="1" x14ac:dyDescent="0.2">
      <c r="B75" s="6" t="str">
        <f>IF(ISBLANK('Budget &amp; Revisions'!B64),"",'Budget &amp; Revisions'!B64)</f>
        <v>600  [identify category]</v>
      </c>
      <c r="C75" s="2"/>
      <c r="D75" s="2"/>
      <c r="E75" s="3"/>
      <c r="F75" s="82"/>
      <c r="G75" s="82"/>
      <c r="H75" s="83"/>
      <c r="I75" s="1"/>
      <c r="J75" s="1"/>
      <c r="K75" s="1"/>
      <c r="L75" s="4"/>
      <c r="M75" s="7"/>
      <c r="N75" s="25"/>
    </row>
    <row r="76" spans="2:14" s="26" customFormat="1" ht="10.15" customHeight="1" x14ac:dyDescent="0.2">
      <c r="B76" s="28" t="str">
        <f>IF(ISBLANK('Budget &amp; Revisions'!B65),"",'Budget &amp; Revisions'!B65)</f>
        <v/>
      </c>
      <c r="C76" s="96">
        <f>IF('Budget &amp; Revisions'!S64=1,'Budget &amp; Revisions'!I65,'2nd Qtr'!C76)</f>
        <v>0</v>
      </c>
      <c r="D76" s="95">
        <f>IF('Budget &amp; Revisions'!T64=1,'Budget &amp; Revisions'!J65,'2nd Qtr'!D76)</f>
        <v>0</v>
      </c>
      <c r="E76" s="93">
        <f>IF('Budget &amp; Revisions'!U64=1,'Budget &amp; Revisions'!K65,'2nd Qtr'!E76)</f>
        <v>0</v>
      </c>
      <c r="F76" s="117">
        <v>0</v>
      </c>
      <c r="G76" s="118">
        <v>0</v>
      </c>
      <c r="H76" s="119">
        <v>0</v>
      </c>
      <c r="I76" s="94">
        <f>F76+'2nd Qtr'!I76</f>
        <v>0</v>
      </c>
      <c r="J76" s="95">
        <f>G76+'2nd Qtr'!J76</f>
        <v>0</v>
      </c>
      <c r="K76" s="93">
        <f>H76+'2nd Qtr'!K76</f>
        <v>0</v>
      </c>
      <c r="L76" s="29" t="str">
        <f t="shared" ref="L76:L85" si="15">IF(C76&gt;0,I76/C76,"")</f>
        <v/>
      </c>
      <c r="M76" s="90">
        <f t="shared" ref="M76:M85" si="16">C76-I76</f>
        <v>0</v>
      </c>
      <c r="N76" s="30" t="str">
        <f t="shared" ref="N76:N85" si="17">IF(M76&lt;0, "!", "")</f>
        <v/>
      </c>
    </row>
    <row r="77" spans="2:14" s="26" customFormat="1" ht="10.15" customHeight="1" x14ac:dyDescent="0.2">
      <c r="B77" s="31" t="str">
        <f>IF(ISBLANK('Budget &amp; Revisions'!B66),"",'Budget &amp; Revisions'!B66)</f>
        <v/>
      </c>
      <c r="C77" s="97">
        <f>IF('Budget &amp; Revisions'!S65=1,'Budget &amp; Revisions'!I66,'2nd Qtr'!C77)</f>
        <v>0</v>
      </c>
      <c r="D77" s="98">
        <f>IF('Budget &amp; Revisions'!T65=1,'Budget &amp; Revisions'!J66,'2nd Qtr'!D77)</f>
        <v>0</v>
      </c>
      <c r="E77" s="99">
        <f>IF('Budget &amp; Revisions'!U65=1,'Budget &amp; Revisions'!K66,'2nd Qtr'!E77)</f>
        <v>0</v>
      </c>
      <c r="F77" s="120">
        <v>0</v>
      </c>
      <c r="G77" s="121">
        <v>0</v>
      </c>
      <c r="H77" s="122">
        <v>0</v>
      </c>
      <c r="I77" s="100">
        <f>F77+'2nd Qtr'!I77</f>
        <v>0</v>
      </c>
      <c r="J77" s="98">
        <f>G77+'2nd Qtr'!J77</f>
        <v>0</v>
      </c>
      <c r="K77" s="99">
        <f>H77+'2nd Qtr'!K77</f>
        <v>0</v>
      </c>
      <c r="L77" s="32" t="str">
        <f t="shared" si="15"/>
        <v/>
      </c>
      <c r="M77" s="105">
        <f t="shared" si="16"/>
        <v>0</v>
      </c>
      <c r="N77" s="30" t="str">
        <f t="shared" si="17"/>
        <v/>
      </c>
    </row>
    <row r="78" spans="2:14" s="26" customFormat="1" ht="10.15" customHeight="1" x14ac:dyDescent="0.2">
      <c r="B78" s="31" t="str">
        <f>IF(ISBLANK('Budget &amp; Revisions'!B67),"",'Budget &amp; Revisions'!B67)</f>
        <v/>
      </c>
      <c r="C78" s="97">
        <f>IF('Budget &amp; Revisions'!S66=1,'Budget &amp; Revisions'!I67,'2nd Qtr'!C78)</f>
        <v>0</v>
      </c>
      <c r="D78" s="98">
        <f>IF('Budget &amp; Revisions'!T66=1,'Budget &amp; Revisions'!J67,'2nd Qtr'!D78)</f>
        <v>0</v>
      </c>
      <c r="E78" s="99">
        <f>IF('Budget &amp; Revisions'!U66=1,'Budget &amp; Revisions'!K67,'2nd Qtr'!E78)</f>
        <v>0</v>
      </c>
      <c r="F78" s="120">
        <v>0</v>
      </c>
      <c r="G78" s="121">
        <v>0</v>
      </c>
      <c r="H78" s="122">
        <v>0</v>
      </c>
      <c r="I78" s="100">
        <f>F78+'2nd Qtr'!I78</f>
        <v>0</v>
      </c>
      <c r="J78" s="98">
        <f>G78+'2nd Qtr'!J78</f>
        <v>0</v>
      </c>
      <c r="K78" s="99">
        <f>H78+'2nd Qtr'!K78</f>
        <v>0</v>
      </c>
      <c r="L78" s="32" t="str">
        <f t="shared" si="15"/>
        <v/>
      </c>
      <c r="M78" s="105">
        <f t="shared" si="16"/>
        <v>0</v>
      </c>
      <c r="N78" s="30" t="str">
        <f t="shared" si="17"/>
        <v/>
      </c>
    </row>
    <row r="79" spans="2:14" s="26" customFormat="1" ht="10.15" customHeight="1" x14ac:dyDescent="0.2">
      <c r="B79" s="31" t="str">
        <f>IF(ISBLANK('Budget &amp; Revisions'!B68),"",'Budget &amp; Revisions'!B68)</f>
        <v/>
      </c>
      <c r="C79" s="97">
        <f>IF('Budget &amp; Revisions'!S67=1,'Budget &amp; Revisions'!I68,'2nd Qtr'!C79)</f>
        <v>0</v>
      </c>
      <c r="D79" s="98">
        <f>IF('Budget &amp; Revisions'!T67=1,'Budget &amp; Revisions'!J68,'2nd Qtr'!D79)</f>
        <v>0</v>
      </c>
      <c r="E79" s="99">
        <f>IF('Budget &amp; Revisions'!U67=1,'Budget &amp; Revisions'!K68,'2nd Qtr'!E79)</f>
        <v>0</v>
      </c>
      <c r="F79" s="120">
        <v>0</v>
      </c>
      <c r="G79" s="121">
        <v>0</v>
      </c>
      <c r="H79" s="122">
        <v>0</v>
      </c>
      <c r="I79" s="100">
        <f>F79+'2nd Qtr'!I79</f>
        <v>0</v>
      </c>
      <c r="J79" s="98">
        <f>G79+'2nd Qtr'!J79</f>
        <v>0</v>
      </c>
      <c r="K79" s="99">
        <f>H79+'2nd Qtr'!K79</f>
        <v>0</v>
      </c>
      <c r="L79" s="32" t="str">
        <f t="shared" si="15"/>
        <v/>
      </c>
      <c r="M79" s="105">
        <f t="shared" si="16"/>
        <v>0</v>
      </c>
      <c r="N79" s="30" t="str">
        <f t="shared" si="17"/>
        <v/>
      </c>
    </row>
    <row r="80" spans="2:14" s="26" customFormat="1" ht="10.15" customHeight="1" x14ac:dyDescent="0.2">
      <c r="B80" s="31" t="str">
        <f>IF(ISBLANK('Budget &amp; Revisions'!B69),"",'Budget &amp; Revisions'!B69)</f>
        <v/>
      </c>
      <c r="C80" s="97">
        <f>IF('Budget &amp; Revisions'!S68=1,'Budget &amp; Revisions'!I69,'2nd Qtr'!C80)</f>
        <v>0</v>
      </c>
      <c r="D80" s="98">
        <f>IF('Budget &amp; Revisions'!T68=1,'Budget &amp; Revisions'!J69,'2nd Qtr'!D80)</f>
        <v>0</v>
      </c>
      <c r="E80" s="99">
        <f>IF('Budget &amp; Revisions'!U68=1,'Budget &amp; Revisions'!K69,'2nd Qtr'!E80)</f>
        <v>0</v>
      </c>
      <c r="F80" s="120">
        <v>0</v>
      </c>
      <c r="G80" s="121">
        <v>0</v>
      </c>
      <c r="H80" s="122">
        <v>0</v>
      </c>
      <c r="I80" s="100">
        <f>F80+'2nd Qtr'!I80</f>
        <v>0</v>
      </c>
      <c r="J80" s="98">
        <f>G80+'2nd Qtr'!J80</f>
        <v>0</v>
      </c>
      <c r="K80" s="99">
        <f>H80+'2nd Qtr'!K80</f>
        <v>0</v>
      </c>
      <c r="L80" s="32" t="str">
        <f t="shared" si="15"/>
        <v/>
      </c>
      <c r="M80" s="105">
        <f t="shared" si="16"/>
        <v>0</v>
      </c>
      <c r="N80" s="30" t="str">
        <f t="shared" si="17"/>
        <v/>
      </c>
    </row>
    <row r="81" spans="2:14" s="26" customFormat="1" ht="10.15" customHeight="1" x14ac:dyDescent="0.2">
      <c r="B81" s="31" t="str">
        <f>IF(ISBLANK('Budget &amp; Revisions'!B70),"",'Budget &amp; Revisions'!B70)</f>
        <v/>
      </c>
      <c r="C81" s="97">
        <f>IF('Budget &amp; Revisions'!S69=1,'Budget &amp; Revisions'!I70,'2nd Qtr'!C81)</f>
        <v>0</v>
      </c>
      <c r="D81" s="98">
        <f>IF('Budget &amp; Revisions'!T69=1,'Budget &amp; Revisions'!J70,'2nd Qtr'!D81)</f>
        <v>0</v>
      </c>
      <c r="E81" s="99">
        <f>IF('Budget &amp; Revisions'!U69=1,'Budget &amp; Revisions'!K70,'2nd Qtr'!E81)</f>
        <v>0</v>
      </c>
      <c r="F81" s="120">
        <v>0</v>
      </c>
      <c r="G81" s="121">
        <v>0</v>
      </c>
      <c r="H81" s="122">
        <v>0</v>
      </c>
      <c r="I81" s="100">
        <f>F81+'2nd Qtr'!I81</f>
        <v>0</v>
      </c>
      <c r="J81" s="98">
        <f>G81+'2nd Qtr'!J81</f>
        <v>0</v>
      </c>
      <c r="K81" s="99">
        <f>H81+'2nd Qtr'!K81</f>
        <v>0</v>
      </c>
      <c r="L81" s="32" t="str">
        <f t="shared" si="15"/>
        <v/>
      </c>
      <c r="M81" s="105">
        <f t="shared" si="16"/>
        <v>0</v>
      </c>
      <c r="N81" s="30" t="str">
        <f t="shared" si="17"/>
        <v/>
      </c>
    </row>
    <row r="82" spans="2:14" s="26" customFormat="1" ht="10.15" customHeight="1" x14ac:dyDescent="0.2">
      <c r="B82" s="31" t="str">
        <f>IF(ISBLANK('Budget &amp; Revisions'!B71),"",'Budget &amp; Revisions'!B71)</f>
        <v/>
      </c>
      <c r="C82" s="97">
        <f>IF('Budget &amp; Revisions'!S70=1,'Budget &amp; Revisions'!I71,'2nd Qtr'!C82)</f>
        <v>0</v>
      </c>
      <c r="D82" s="98">
        <f>IF('Budget &amp; Revisions'!T70=1,'Budget &amp; Revisions'!J71,'2nd Qtr'!D82)</f>
        <v>0</v>
      </c>
      <c r="E82" s="99">
        <f>IF('Budget &amp; Revisions'!U70=1,'Budget &amp; Revisions'!K71,'2nd Qtr'!E82)</f>
        <v>0</v>
      </c>
      <c r="F82" s="120">
        <v>0</v>
      </c>
      <c r="G82" s="121">
        <v>0</v>
      </c>
      <c r="H82" s="122">
        <v>0</v>
      </c>
      <c r="I82" s="100">
        <f>F82+'2nd Qtr'!I82</f>
        <v>0</v>
      </c>
      <c r="J82" s="98">
        <f>G82+'2nd Qtr'!J82</f>
        <v>0</v>
      </c>
      <c r="K82" s="99">
        <f>H82+'2nd Qtr'!K82</f>
        <v>0</v>
      </c>
      <c r="L82" s="32" t="str">
        <f t="shared" si="15"/>
        <v/>
      </c>
      <c r="M82" s="105">
        <f t="shared" si="16"/>
        <v>0</v>
      </c>
      <c r="N82" s="30" t="str">
        <f t="shared" si="17"/>
        <v/>
      </c>
    </row>
    <row r="83" spans="2:14" s="26" customFormat="1" ht="10.15" customHeight="1" x14ac:dyDescent="0.2">
      <c r="B83" s="31" t="str">
        <f>IF(ISBLANK('Budget &amp; Revisions'!B72),"",'Budget &amp; Revisions'!B72)</f>
        <v/>
      </c>
      <c r="C83" s="97">
        <f>IF('Budget &amp; Revisions'!S71=1,'Budget &amp; Revisions'!I72,'2nd Qtr'!C83)</f>
        <v>0</v>
      </c>
      <c r="D83" s="98">
        <f>IF('Budget &amp; Revisions'!T71=1,'Budget &amp; Revisions'!J72,'2nd Qtr'!D83)</f>
        <v>0</v>
      </c>
      <c r="E83" s="99">
        <f>IF('Budget &amp; Revisions'!U71=1,'Budget &amp; Revisions'!K72,'2nd Qtr'!E83)</f>
        <v>0</v>
      </c>
      <c r="F83" s="120">
        <v>0</v>
      </c>
      <c r="G83" s="121">
        <v>0</v>
      </c>
      <c r="H83" s="122">
        <v>0</v>
      </c>
      <c r="I83" s="100">
        <f>F83+'2nd Qtr'!I83</f>
        <v>0</v>
      </c>
      <c r="J83" s="98">
        <f>G83+'2nd Qtr'!J83</f>
        <v>0</v>
      </c>
      <c r="K83" s="99">
        <f>H83+'2nd Qtr'!K83</f>
        <v>0</v>
      </c>
      <c r="L83" s="32" t="str">
        <f t="shared" si="15"/>
        <v/>
      </c>
      <c r="M83" s="105">
        <f t="shared" si="16"/>
        <v>0</v>
      </c>
      <c r="N83" s="30" t="str">
        <f t="shared" si="17"/>
        <v/>
      </c>
    </row>
    <row r="84" spans="2:14" s="26" customFormat="1" ht="10.15" customHeight="1" x14ac:dyDescent="0.2">
      <c r="B84" s="31" t="str">
        <f>IF(ISBLANK('Budget &amp; Revisions'!B73),"",'Budget &amp; Revisions'!B73)</f>
        <v/>
      </c>
      <c r="C84" s="97">
        <f>IF('Budget &amp; Revisions'!S72=1,'Budget &amp; Revisions'!I73,'2nd Qtr'!C84)</f>
        <v>0</v>
      </c>
      <c r="D84" s="98">
        <f>IF('Budget &amp; Revisions'!T72=1,'Budget &amp; Revisions'!J73,'2nd Qtr'!D84)</f>
        <v>0</v>
      </c>
      <c r="E84" s="99">
        <f>IF('Budget &amp; Revisions'!U72=1,'Budget &amp; Revisions'!K73,'2nd Qtr'!E84)</f>
        <v>0</v>
      </c>
      <c r="F84" s="120">
        <v>0</v>
      </c>
      <c r="G84" s="121">
        <v>0</v>
      </c>
      <c r="H84" s="122">
        <v>0</v>
      </c>
      <c r="I84" s="100">
        <f>F84+'2nd Qtr'!I84</f>
        <v>0</v>
      </c>
      <c r="J84" s="98">
        <f>G84+'2nd Qtr'!J84</f>
        <v>0</v>
      </c>
      <c r="K84" s="99">
        <f>H84+'2nd Qtr'!K84</f>
        <v>0</v>
      </c>
      <c r="L84" s="32" t="str">
        <f t="shared" si="15"/>
        <v/>
      </c>
      <c r="M84" s="105">
        <f t="shared" si="16"/>
        <v>0</v>
      </c>
      <c r="N84" s="30" t="str">
        <f t="shared" si="17"/>
        <v/>
      </c>
    </row>
    <row r="85" spans="2:14" s="26" customFormat="1" ht="10.15" customHeight="1" x14ac:dyDescent="0.2">
      <c r="B85" s="33" t="str">
        <f>IF(ISBLANK('Budget &amp; Revisions'!B74),"",'Budget &amp; Revisions'!B74)</f>
        <v/>
      </c>
      <c r="C85" s="101">
        <f>IF('Budget &amp; Revisions'!S73=1,'Budget &amp; Revisions'!I74,'2nd Qtr'!C85)</f>
        <v>0</v>
      </c>
      <c r="D85" s="102">
        <f>IF('Budget &amp; Revisions'!T73=1,'Budget &amp; Revisions'!J74,'2nd Qtr'!D85)</f>
        <v>0</v>
      </c>
      <c r="E85" s="103">
        <f>IF('Budget &amp; Revisions'!U73=1,'Budget &amp; Revisions'!K74,'2nd Qtr'!E85)</f>
        <v>0</v>
      </c>
      <c r="F85" s="123">
        <v>0</v>
      </c>
      <c r="G85" s="124">
        <v>0</v>
      </c>
      <c r="H85" s="125">
        <v>0</v>
      </c>
      <c r="I85" s="104">
        <f>F85+'2nd Qtr'!I85</f>
        <v>0</v>
      </c>
      <c r="J85" s="102">
        <f>G85+'2nd Qtr'!J85</f>
        <v>0</v>
      </c>
      <c r="K85" s="103">
        <f>H85+'2nd Qtr'!K85</f>
        <v>0</v>
      </c>
      <c r="L85" s="37" t="str">
        <f t="shared" si="15"/>
        <v/>
      </c>
      <c r="M85" s="106">
        <f t="shared" si="16"/>
        <v>0</v>
      </c>
      <c r="N85" s="30" t="str">
        <f t="shared" si="17"/>
        <v/>
      </c>
    </row>
    <row r="86" spans="2:14" s="26" customFormat="1" ht="13.15" customHeight="1" x14ac:dyDescent="0.2">
      <c r="B86" s="6" t="str">
        <f>IF(ISBLANK('Budget &amp; Revisions'!B75),"",'Budget &amp; Revisions'!B75)</f>
        <v>700  [identify category]</v>
      </c>
      <c r="C86" s="73"/>
      <c r="D86" s="73"/>
      <c r="E86" s="73"/>
      <c r="F86" s="71"/>
      <c r="G86" s="71"/>
      <c r="H86" s="84"/>
      <c r="I86" s="74"/>
      <c r="J86" s="74"/>
      <c r="K86" s="74"/>
      <c r="L86" s="4"/>
      <c r="M86" s="7"/>
      <c r="N86" s="25"/>
    </row>
    <row r="87" spans="2:14" s="26" customFormat="1" ht="10.15" customHeight="1" x14ac:dyDescent="0.2">
      <c r="B87" s="28" t="str">
        <f>IF(ISBLANK('Budget &amp; Revisions'!B76),"",'Budget &amp; Revisions'!B76)</f>
        <v/>
      </c>
      <c r="C87" s="96">
        <f>IF('Budget &amp; Revisions'!S75=1,'Budget &amp; Revisions'!I76,'2nd Qtr'!C87)</f>
        <v>0</v>
      </c>
      <c r="D87" s="95">
        <f>IF('Budget &amp; Revisions'!T75=1,'Budget &amp; Revisions'!J76,'2nd Qtr'!D87)</f>
        <v>0</v>
      </c>
      <c r="E87" s="93">
        <f>IF('Budget &amp; Revisions'!U75=1,'Budget &amp; Revisions'!K76,'2nd Qtr'!E87)</f>
        <v>0</v>
      </c>
      <c r="F87" s="117">
        <v>0</v>
      </c>
      <c r="G87" s="118">
        <v>0</v>
      </c>
      <c r="H87" s="119">
        <v>0</v>
      </c>
      <c r="I87" s="94">
        <f>F87+'2nd Qtr'!I87</f>
        <v>0</v>
      </c>
      <c r="J87" s="95">
        <f>G87+'2nd Qtr'!J87</f>
        <v>0</v>
      </c>
      <c r="K87" s="93">
        <f>H87+'2nd Qtr'!K87</f>
        <v>0</v>
      </c>
      <c r="L87" s="29" t="str">
        <f t="shared" ref="L87:L96" si="18">IF(C87&gt;0,I87/C87,"")</f>
        <v/>
      </c>
      <c r="M87" s="90">
        <f t="shared" ref="M87:M96" si="19">C87-I87</f>
        <v>0</v>
      </c>
      <c r="N87" s="30" t="str">
        <f t="shared" ref="N87:N96" si="20">IF(M87&lt;0, "!", "")</f>
        <v/>
      </c>
    </row>
    <row r="88" spans="2:14" s="26" customFormat="1" ht="10.15" customHeight="1" x14ac:dyDescent="0.2">
      <c r="B88" s="31" t="str">
        <f>IF(ISBLANK('Budget &amp; Revisions'!B77),"",'Budget &amp; Revisions'!B77)</f>
        <v/>
      </c>
      <c r="C88" s="97">
        <f>IF('Budget &amp; Revisions'!S76=1,'Budget &amp; Revisions'!I77,'2nd Qtr'!C88)</f>
        <v>0</v>
      </c>
      <c r="D88" s="98">
        <f>IF('Budget &amp; Revisions'!T76=1,'Budget &amp; Revisions'!J77,'2nd Qtr'!D88)</f>
        <v>0</v>
      </c>
      <c r="E88" s="99">
        <f>IF('Budget &amp; Revisions'!U76=1,'Budget &amp; Revisions'!K77,'2nd Qtr'!E88)</f>
        <v>0</v>
      </c>
      <c r="F88" s="120">
        <v>0</v>
      </c>
      <c r="G88" s="121">
        <v>0</v>
      </c>
      <c r="H88" s="122">
        <v>0</v>
      </c>
      <c r="I88" s="100">
        <f>F88+'2nd Qtr'!I88</f>
        <v>0</v>
      </c>
      <c r="J88" s="98">
        <f>G88+'2nd Qtr'!J88</f>
        <v>0</v>
      </c>
      <c r="K88" s="99">
        <f>H88+'2nd Qtr'!K88</f>
        <v>0</v>
      </c>
      <c r="L88" s="32" t="str">
        <f t="shared" si="18"/>
        <v/>
      </c>
      <c r="M88" s="105">
        <f t="shared" si="19"/>
        <v>0</v>
      </c>
      <c r="N88" s="30" t="str">
        <f t="shared" si="20"/>
        <v/>
      </c>
    </row>
    <row r="89" spans="2:14" s="26" customFormat="1" ht="10.15" customHeight="1" x14ac:dyDescent="0.2">
      <c r="B89" s="31" t="str">
        <f>IF(ISBLANK('Budget &amp; Revisions'!B78),"",'Budget &amp; Revisions'!B78)</f>
        <v/>
      </c>
      <c r="C89" s="97">
        <f>IF('Budget &amp; Revisions'!S77=1,'Budget &amp; Revisions'!I78,'2nd Qtr'!C89)</f>
        <v>0</v>
      </c>
      <c r="D89" s="98">
        <f>IF('Budget &amp; Revisions'!T77=1,'Budget &amp; Revisions'!J78,'2nd Qtr'!D89)</f>
        <v>0</v>
      </c>
      <c r="E89" s="99">
        <f>IF('Budget &amp; Revisions'!U77=1,'Budget &amp; Revisions'!K78,'2nd Qtr'!E89)</f>
        <v>0</v>
      </c>
      <c r="F89" s="120">
        <v>0</v>
      </c>
      <c r="G89" s="121">
        <v>0</v>
      </c>
      <c r="H89" s="122">
        <v>0</v>
      </c>
      <c r="I89" s="100">
        <f>F89+'2nd Qtr'!I89</f>
        <v>0</v>
      </c>
      <c r="J89" s="98">
        <f>G89+'2nd Qtr'!J89</f>
        <v>0</v>
      </c>
      <c r="K89" s="99">
        <f>H89+'2nd Qtr'!K89</f>
        <v>0</v>
      </c>
      <c r="L89" s="32" t="str">
        <f t="shared" si="18"/>
        <v/>
      </c>
      <c r="M89" s="105">
        <f t="shared" si="19"/>
        <v>0</v>
      </c>
      <c r="N89" s="30" t="str">
        <f t="shared" si="20"/>
        <v/>
      </c>
    </row>
    <row r="90" spans="2:14" s="26" customFormat="1" ht="10.15" customHeight="1" x14ac:dyDescent="0.2">
      <c r="B90" s="31" t="str">
        <f>IF(ISBLANK('Budget &amp; Revisions'!B79),"",'Budget &amp; Revisions'!B79)</f>
        <v/>
      </c>
      <c r="C90" s="97">
        <f>IF('Budget &amp; Revisions'!S78=1,'Budget &amp; Revisions'!I79,'2nd Qtr'!C90)</f>
        <v>0</v>
      </c>
      <c r="D90" s="98">
        <f>IF('Budget &amp; Revisions'!T78=1,'Budget &amp; Revisions'!J79,'2nd Qtr'!D90)</f>
        <v>0</v>
      </c>
      <c r="E90" s="99">
        <f>IF('Budget &amp; Revisions'!U78=1,'Budget &amp; Revisions'!K79,'2nd Qtr'!E90)</f>
        <v>0</v>
      </c>
      <c r="F90" s="120">
        <v>0</v>
      </c>
      <c r="G90" s="121">
        <v>0</v>
      </c>
      <c r="H90" s="122">
        <v>0</v>
      </c>
      <c r="I90" s="100">
        <f>F90+'2nd Qtr'!I90</f>
        <v>0</v>
      </c>
      <c r="J90" s="98">
        <f>G90+'2nd Qtr'!J90</f>
        <v>0</v>
      </c>
      <c r="K90" s="99">
        <f>H90+'2nd Qtr'!K90</f>
        <v>0</v>
      </c>
      <c r="L90" s="32" t="str">
        <f t="shared" si="18"/>
        <v/>
      </c>
      <c r="M90" s="105">
        <f t="shared" si="19"/>
        <v>0</v>
      </c>
      <c r="N90" s="30" t="str">
        <f t="shared" si="20"/>
        <v/>
      </c>
    </row>
    <row r="91" spans="2:14" s="26" customFormat="1" ht="10.15" customHeight="1" x14ac:dyDescent="0.2">
      <c r="B91" s="31" t="str">
        <f>IF(ISBLANK('Budget &amp; Revisions'!B80),"",'Budget &amp; Revisions'!B80)</f>
        <v/>
      </c>
      <c r="C91" s="97">
        <f>IF('Budget &amp; Revisions'!S79=1,'Budget &amp; Revisions'!I80,'2nd Qtr'!C91)</f>
        <v>0</v>
      </c>
      <c r="D91" s="98">
        <f>IF('Budget &amp; Revisions'!T79=1,'Budget &amp; Revisions'!J80,'2nd Qtr'!D91)</f>
        <v>0</v>
      </c>
      <c r="E91" s="99">
        <f>IF('Budget &amp; Revisions'!U79=1,'Budget &amp; Revisions'!K80,'2nd Qtr'!E91)</f>
        <v>0</v>
      </c>
      <c r="F91" s="120">
        <v>0</v>
      </c>
      <c r="G91" s="121">
        <v>0</v>
      </c>
      <c r="H91" s="122">
        <v>0</v>
      </c>
      <c r="I91" s="100">
        <f>F91+'2nd Qtr'!I91</f>
        <v>0</v>
      </c>
      <c r="J91" s="98">
        <f>G91+'2nd Qtr'!J91</f>
        <v>0</v>
      </c>
      <c r="K91" s="99">
        <f>H91+'2nd Qtr'!K91</f>
        <v>0</v>
      </c>
      <c r="L91" s="32" t="str">
        <f t="shared" si="18"/>
        <v/>
      </c>
      <c r="M91" s="105">
        <f t="shared" si="19"/>
        <v>0</v>
      </c>
      <c r="N91" s="30" t="str">
        <f t="shared" si="20"/>
        <v/>
      </c>
    </row>
    <row r="92" spans="2:14" s="26" customFormat="1" ht="10.15" customHeight="1" x14ac:dyDescent="0.2">
      <c r="B92" s="31" t="str">
        <f>IF(ISBLANK('Budget &amp; Revisions'!B81),"",'Budget &amp; Revisions'!B81)</f>
        <v/>
      </c>
      <c r="C92" s="97">
        <f>IF('Budget &amp; Revisions'!S80=1,'Budget &amp; Revisions'!I81,'2nd Qtr'!C92)</f>
        <v>0</v>
      </c>
      <c r="D92" s="98">
        <f>IF('Budget &amp; Revisions'!T80=1,'Budget &amp; Revisions'!J81,'2nd Qtr'!D92)</f>
        <v>0</v>
      </c>
      <c r="E92" s="99">
        <f>IF('Budget &amp; Revisions'!U80=1,'Budget &amp; Revisions'!K81,'2nd Qtr'!E92)</f>
        <v>0</v>
      </c>
      <c r="F92" s="120">
        <v>0</v>
      </c>
      <c r="G92" s="121">
        <v>0</v>
      </c>
      <c r="H92" s="122">
        <v>0</v>
      </c>
      <c r="I92" s="100">
        <f>F92+'2nd Qtr'!I92</f>
        <v>0</v>
      </c>
      <c r="J92" s="98">
        <f>G92+'2nd Qtr'!J92</f>
        <v>0</v>
      </c>
      <c r="K92" s="99">
        <f>H92+'2nd Qtr'!K92</f>
        <v>0</v>
      </c>
      <c r="L92" s="32" t="str">
        <f t="shared" si="18"/>
        <v/>
      </c>
      <c r="M92" s="105">
        <f t="shared" si="19"/>
        <v>0</v>
      </c>
      <c r="N92" s="30" t="str">
        <f t="shared" si="20"/>
        <v/>
      </c>
    </row>
    <row r="93" spans="2:14" s="26" customFormat="1" ht="10.15" customHeight="1" x14ac:dyDescent="0.2">
      <c r="B93" s="31" t="str">
        <f>IF(ISBLANK('Budget &amp; Revisions'!B82),"",'Budget &amp; Revisions'!B82)</f>
        <v/>
      </c>
      <c r="C93" s="97">
        <f>IF('Budget &amp; Revisions'!S81=1,'Budget &amp; Revisions'!I82,'2nd Qtr'!C93)</f>
        <v>0</v>
      </c>
      <c r="D93" s="98">
        <f>IF('Budget &amp; Revisions'!T81=1,'Budget &amp; Revisions'!J82,'2nd Qtr'!D93)</f>
        <v>0</v>
      </c>
      <c r="E93" s="99">
        <f>IF('Budget &amp; Revisions'!U81=1,'Budget &amp; Revisions'!K82,'2nd Qtr'!E93)</f>
        <v>0</v>
      </c>
      <c r="F93" s="120">
        <v>0</v>
      </c>
      <c r="G93" s="121">
        <v>0</v>
      </c>
      <c r="H93" s="122">
        <v>0</v>
      </c>
      <c r="I93" s="100">
        <f>F93+'2nd Qtr'!I93</f>
        <v>0</v>
      </c>
      <c r="J93" s="98">
        <f>G93+'2nd Qtr'!J93</f>
        <v>0</v>
      </c>
      <c r="K93" s="99">
        <f>H93+'2nd Qtr'!K93</f>
        <v>0</v>
      </c>
      <c r="L93" s="32" t="str">
        <f t="shared" si="18"/>
        <v/>
      </c>
      <c r="M93" s="105">
        <f t="shared" si="19"/>
        <v>0</v>
      </c>
      <c r="N93" s="30" t="str">
        <f t="shared" si="20"/>
        <v/>
      </c>
    </row>
    <row r="94" spans="2:14" s="26" customFormat="1" ht="10.15" customHeight="1" x14ac:dyDescent="0.2">
      <c r="B94" s="31" t="str">
        <f>IF(ISBLANK('Budget &amp; Revisions'!B83),"",'Budget &amp; Revisions'!B83)</f>
        <v/>
      </c>
      <c r="C94" s="97">
        <f>IF('Budget &amp; Revisions'!S82=1,'Budget &amp; Revisions'!I83,'2nd Qtr'!C94)</f>
        <v>0</v>
      </c>
      <c r="D94" s="98">
        <f>IF('Budget &amp; Revisions'!T82=1,'Budget &amp; Revisions'!J83,'2nd Qtr'!D94)</f>
        <v>0</v>
      </c>
      <c r="E94" s="99">
        <f>IF('Budget &amp; Revisions'!U82=1,'Budget &amp; Revisions'!K83,'2nd Qtr'!E94)</f>
        <v>0</v>
      </c>
      <c r="F94" s="120">
        <v>0</v>
      </c>
      <c r="G94" s="121">
        <v>0</v>
      </c>
      <c r="H94" s="122">
        <v>0</v>
      </c>
      <c r="I94" s="100">
        <f>F94+'2nd Qtr'!I94</f>
        <v>0</v>
      </c>
      <c r="J94" s="98">
        <f>G94+'2nd Qtr'!J94</f>
        <v>0</v>
      </c>
      <c r="K94" s="99">
        <f>H94+'2nd Qtr'!K94</f>
        <v>0</v>
      </c>
      <c r="L94" s="32" t="str">
        <f t="shared" si="18"/>
        <v/>
      </c>
      <c r="M94" s="105">
        <f t="shared" si="19"/>
        <v>0</v>
      </c>
      <c r="N94" s="30" t="str">
        <f t="shared" si="20"/>
        <v/>
      </c>
    </row>
    <row r="95" spans="2:14" s="26" customFormat="1" ht="10.15" customHeight="1" x14ac:dyDescent="0.2">
      <c r="B95" s="31" t="str">
        <f>IF(ISBLANK('Budget &amp; Revisions'!B84),"",'Budget &amp; Revisions'!B84)</f>
        <v/>
      </c>
      <c r="C95" s="97">
        <f>IF('Budget &amp; Revisions'!S83=1,'Budget &amp; Revisions'!I84,'2nd Qtr'!C95)</f>
        <v>0</v>
      </c>
      <c r="D95" s="98">
        <f>IF('Budget &amp; Revisions'!T83=1,'Budget &amp; Revisions'!J84,'2nd Qtr'!D95)</f>
        <v>0</v>
      </c>
      <c r="E95" s="99">
        <f>IF('Budget &amp; Revisions'!U83=1,'Budget &amp; Revisions'!K84,'2nd Qtr'!E95)</f>
        <v>0</v>
      </c>
      <c r="F95" s="120">
        <v>0</v>
      </c>
      <c r="G95" s="121">
        <v>0</v>
      </c>
      <c r="H95" s="122">
        <v>0</v>
      </c>
      <c r="I95" s="100">
        <f>F95+'2nd Qtr'!I95</f>
        <v>0</v>
      </c>
      <c r="J95" s="98">
        <f>G95+'2nd Qtr'!J95</f>
        <v>0</v>
      </c>
      <c r="K95" s="99">
        <f>H95+'2nd Qtr'!K95</f>
        <v>0</v>
      </c>
      <c r="L95" s="32" t="str">
        <f t="shared" si="18"/>
        <v/>
      </c>
      <c r="M95" s="105">
        <f t="shared" si="19"/>
        <v>0</v>
      </c>
      <c r="N95" s="30" t="str">
        <f t="shared" si="20"/>
        <v/>
      </c>
    </row>
    <row r="96" spans="2:14" s="26" customFormat="1" ht="10.15" customHeight="1" x14ac:dyDescent="0.2">
      <c r="B96" s="33" t="str">
        <f>IF(ISBLANK('Budget &amp; Revisions'!B85),"",'Budget &amp; Revisions'!B85)</f>
        <v/>
      </c>
      <c r="C96" s="101">
        <f>IF('Budget &amp; Revisions'!S84=1,'Budget &amp; Revisions'!I85,'2nd Qtr'!C96)</f>
        <v>0</v>
      </c>
      <c r="D96" s="102">
        <f>IF('Budget &amp; Revisions'!T84=1,'Budget &amp; Revisions'!J85,'2nd Qtr'!D96)</f>
        <v>0</v>
      </c>
      <c r="E96" s="103">
        <f>IF('Budget &amp; Revisions'!U84=1,'Budget &amp; Revisions'!K85,'2nd Qtr'!E96)</f>
        <v>0</v>
      </c>
      <c r="F96" s="123">
        <v>0</v>
      </c>
      <c r="G96" s="124">
        <v>0</v>
      </c>
      <c r="H96" s="125">
        <v>0</v>
      </c>
      <c r="I96" s="104">
        <f>F96+'2nd Qtr'!I96</f>
        <v>0</v>
      </c>
      <c r="J96" s="102">
        <f>G96+'2nd Qtr'!J96</f>
        <v>0</v>
      </c>
      <c r="K96" s="103">
        <f>H96+'2nd Qtr'!K96</f>
        <v>0</v>
      </c>
      <c r="L96" s="37" t="str">
        <f t="shared" si="18"/>
        <v/>
      </c>
      <c r="M96" s="106">
        <f t="shared" si="19"/>
        <v>0</v>
      </c>
      <c r="N96" s="30" t="str">
        <f t="shared" si="20"/>
        <v/>
      </c>
    </row>
    <row r="97" spans="2:14" s="26" customFormat="1" ht="13.15" customHeight="1" x14ac:dyDescent="0.2">
      <c r="B97" s="6" t="str">
        <f>IF(ISBLANK('Budget &amp; Revisions'!B86),"",'Budget &amp; Revisions'!B86)</f>
        <v>800  [identify category]</v>
      </c>
      <c r="C97" s="2"/>
      <c r="D97" s="2"/>
      <c r="E97" s="3"/>
      <c r="F97" s="82"/>
      <c r="G97" s="82"/>
      <c r="H97" s="83"/>
      <c r="I97" s="1"/>
      <c r="J97" s="1"/>
      <c r="K97" s="1"/>
      <c r="L97" s="4"/>
      <c r="M97" s="7"/>
      <c r="N97" s="25"/>
    </row>
    <row r="98" spans="2:14" s="26" customFormat="1" ht="10.15" customHeight="1" x14ac:dyDescent="0.2">
      <c r="B98" s="28" t="str">
        <f>IF(ISBLANK('Budget &amp; Revisions'!B87),"",'Budget &amp; Revisions'!B87)</f>
        <v/>
      </c>
      <c r="C98" s="96">
        <f>IF('Budget &amp; Revisions'!S86=1,'Budget &amp; Revisions'!I87,'2nd Qtr'!C98)</f>
        <v>0</v>
      </c>
      <c r="D98" s="95">
        <f>IF('Budget &amp; Revisions'!T86=1,'Budget &amp; Revisions'!J87,'2nd Qtr'!D98)</f>
        <v>0</v>
      </c>
      <c r="E98" s="93">
        <f>IF('Budget &amp; Revisions'!U86=1,'Budget &amp; Revisions'!K87,'2nd Qtr'!E98)</f>
        <v>0</v>
      </c>
      <c r="F98" s="117">
        <v>0</v>
      </c>
      <c r="G98" s="118">
        <v>0</v>
      </c>
      <c r="H98" s="119">
        <v>0</v>
      </c>
      <c r="I98" s="94">
        <f>F98+'2nd Qtr'!I98</f>
        <v>0</v>
      </c>
      <c r="J98" s="95">
        <f>G98+'2nd Qtr'!J98</f>
        <v>0</v>
      </c>
      <c r="K98" s="93">
        <f>H98+'2nd Qtr'!K98</f>
        <v>0</v>
      </c>
      <c r="L98" s="29" t="str">
        <f t="shared" ref="L98:L107" si="21">IF(C98&gt;0,I98/C98,"")</f>
        <v/>
      </c>
      <c r="M98" s="90">
        <f t="shared" ref="M98:M107" si="22">C98-I98</f>
        <v>0</v>
      </c>
      <c r="N98" s="30" t="str">
        <f t="shared" ref="N98:N107" si="23">IF(M98&lt;0, "!", "")</f>
        <v/>
      </c>
    </row>
    <row r="99" spans="2:14" s="26" customFormat="1" ht="10.15" customHeight="1" x14ac:dyDescent="0.2">
      <c r="B99" s="31" t="str">
        <f>IF(ISBLANK('Budget &amp; Revisions'!B88),"",'Budget &amp; Revisions'!B88)</f>
        <v/>
      </c>
      <c r="C99" s="97">
        <f>IF('Budget &amp; Revisions'!S87=1,'Budget &amp; Revisions'!I88,'2nd Qtr'!C99)</f>
        <v>0</v>
      </c>
      <c r="D99" s="98">
        <f>IF('Budget &amp; Revisions'!T87=1,'Budget &amp; Revisions'!J88,'2nd Qtr'!D99)</f>
        <v>0</v>
      </c>
      <c r="E99" s="99">
        <f>IF('Budget &amp; Revisions'!U87=1,'Budget &amp; Revisions'!K88,'2nd Qtr'!E99)</f>
        <v>0</v>
      </c>
      <c r="F99" s="120">
        <v>0</v>
      </c>
      <c r="G99" s="121">
        <v>0</v>
      </c>
      <c r="H99" s="122">
        <v>0</v>
      </c>
      <c r="I99" s="100">
        <f>F99+'2nd Qtr'!I99</f>
        <v>0</v>
      </c>
      <c r="J99" s="98">
        <f>G99+'2nd Qtr'!J99</f>
        <v>0</v>
      </c>
      <c r="K99" s="99">
        <f>H99+'2nd Qtr'!K99</f>
        <v>0</v>
      </c>
      <c r="L99" s="32" t="str">
        <f t="shared" si="21"/>
        <v/>
      </c>
      <c r="M99" s="105">
        <f t="shared" si="22"/>
        <v>0</v>
      </c>
      <c r="N99" s="30" t="str">
        <f t="shared" si="23"/>
        <v/>
      </c>
    </row>
    <row r="100" spans="2:14" s="26" customFormat="1" ht="10.15" customHeight="1" x14ac:dyDescent="0.2">
      <c r="B100" s="31" t="str">
        <f>IF(ISBLANK('Budget &amp; Revisions'!B89),"",'Budget &amp; Revisions'!B89)</f>
        <v/>
      </c>
      <c r="C100" s="97">
        <f>IF('Budget &amp; Revisions'!S88=1,'Budget &amp; Revisions'!I89,'2nd Qtr'!C100)</f>
        <v>0</v>
      </c>
      <c r="D100" s="98">
        <f>IF('Budget &amp; Revisions'!T88=1,'Budget &amp; Revisions'!J89,'2nd Qtr'!D100)</f>
        <v>0</v>
      </c>
      <c r="E100" s="99">
        <f>IF('Budget &amp; Revisions'!U88=1,'Budget &amp; Revisions'!K89,'2nd Qtr'!E100)</f>
        <v>0</v>
      </c>
      <c r="F100" s="120">
        <v>0</v>
      </c>
      <c r="G100" s="121">
        <v>0</v>
      </c>
      <c r="H100" s="122">
        <v>0</v>
      </c>
      <c r="I100" s="100">
        <f>F100+'2nd Qtr'!I100</f>
        <v>0</v>
      </c>
      <c r="J100" s="98">
        <f>G100+'2nd Qtr'!J100</f>
        <v>0</v>
      </c>
      <c r="K100" s="99">
        <f>H100+'2nd Qtr'!K100</f>
        <v>0</v>
      </c>
      <c r="L100" s="32" t="str">
        <f t="shared" si="21"/>
        <v/>
      </c>
      <c r="M100" s="105">
        <f t="shared" si="22"/>
        <v>0</v>
      </c>
      <c r="N100" s="30" t="str">
        <f t="shared" si="23"/>
        <v/>
      </c>
    </row>
    <row r="101" spans="2:14" s="26" customFormat="1" ht="10.15" customHeight="1" x14ac:dyDescent="0.2">
      <c r="B101" s="31" t="str">
        <f>IF(ISBLANK('Budget &amp; Revisions'!B90),"",'Budget &amp; Revisions'!B90)</f>
        <v/>
      </c>
      <c r="C101" s="97">
        <f>IF('Budget &amp; Revisions'!S89=1,'Budget &amp; Revisions'!I90,'2nd Qtr'!C101)</f>
        <v>0</v>
      </c>
      <c r="D101" s="98">
        <f>IF('Budget &amp; Revisions'!T89=1,'Budget &amp; Revisions'!J90,'2nd Qtr'!D101)</f>
        <v>0</v>
      </c>
      <c r="E101" s="99">
        <f>IF('Budget &amp; Revisions'!U89=1,'Budget &amp; Revisions'!K90,'2nd Qtr'!E101)</f>
        <v>0</v>
      </c>
      <c r="F101" s="120">
        <v>0</v>
      </c>
      <c r="G101" s="121">
        <v>0</v>
      </c>
      <c r="H101" s="122">
        <v>0</v>
      </c>
      <c r="I101" s="100">
        <f>F101+'2nd Qtr'!I101</f>
        <v>0</v>
      </c>
      <c r="J101" s="98">
        <f>G101+'2nd Qtr'!J101</f>
        <v>0</v>
      </c>
      <c r="K101" s="99">
        <f>H101+'2nd Qtr'!K101</f>
        <v>0</v>
      </c>
      <c r="L101" s="32" t="str">
        <f t="shared" si="21"/>
        <v/>
      </c>
      <c r="M101" s="105">
        <f t="shared" si="22"/>
        <v>0</v>
      </c>
      <c r="N101" s="30" t="str">
        <f t="shared" si="23"/>
        <v/>
      </c>
    </row>
    <row r="102" spans="2:14" s="26" customFormat="1" ht="10.15" customHeight="1" x14ac:dyDescent="0.2">
      <c r="B102" s="31" t="str">
        <f>IF(ISBLANK('Budget &amp; Revisions'!B91),"",'Budget &amp; Revisions'!B91)</f>
        <v/>
      </c>
      <c r="C102" s="97">
        <f>IF('Budget &amp; Revisions'!S90=1,'Budget &amp; Revisions'!I91,'2nd Qtr'!C102)</f>
        <v>0</v>
      </c>
      <c r="D102" s="98">
        <f>IF('Budget &amp; Revisions'!T90=1,'Budget &amp; Revisions'!J91,'2nd Qtr'!D102)</f>
        <v>0</v>
      </c>
      <c r="E102" s="99">
        <f>IF('Budget &amp; Revisions'!U90=1,'Budget &amp; Revisions'!K91,'2nd Qtr'!E102)</f>
        <v>0</v>
      </c>
      <c r="F102" s="120">
        <v>0</v>
      </c>
      <c r="G102" s="121">
        <v>0</v>
      </c>
      <c r="H102" s="122">
        <v>0</v>
      </c>
      <c r="I102" s="100">
        <f>F102+'2nd Qtr'!I102</f>
        <v>0</v>
      </c>
      <c r="J102" s="98">
        <f>G102+'2nd Qtr'!J102</f>
        <v>0</v>
      </c>
      <c r="K102" s="99">
        <f>H102+'2nd Qtr'!K102</f>
        <v>0</v>
      </c>
      <c r="L102" s="32" t="str">
        <f t="shared" si="21"/>
        <v/>
      </c>
      <c r="M102" s="105">
        <f t="shared" si="22"/>
        <v>0</v>
      </c>
      <c r="N102" s="30" t="str">
        <f t="shared" si="23"/>
        <v/>
      </c>
    </row>
    <row r="103" spans="2:14" s="26" customFormat="1" ht="10.15" customHeight="1" x14ac:dyDescent="0.2">
      <c r="B103" s="31" t="str">
        <f>IF(ISBLANK('Budget &amp; Revisions'!B92),"",'Budget &amp; Revisions'!B92)</f>
        <v/>
      </c>
      <c r="C103" s="97">
        <f>IF('Budget &amp; Revisions'!S91=1,'Budget &amp; Revisions'!I92,'2nd Qtr'!C103)</f>
        <v>0</v>
      </c>
      <c r="D103" s="98">
        <f>IF('Budget &amp; Revisions'!T91=1,'Budget &amp; Revisions'!J92,'2nd Qtr'!D103)</f>
        <v>0</v>
      </c>
      <c r="E103" s="99">
        <f>IF('Budget &amp; Revisions'!U91=1,'Budget &amp; Revisions'!K92,'2nd Qtr'!E103)</f>
        <v>0</v>
      </c>
      <c r="F103" s="120">
        <v>0</v>
      </c>
      <c r="G103" s="121">
        <v>0</v>
      </c>
      <c r="H103" s="122">
        <v>0</v>
      </c>
      <c r="I103" s="100">
        <f>F103+'2nd Qtr'!I103</f>
        <v>0</v>
      </c>
      <c r="J103" s="98">
        <f>G103+'2nd Qtr'!J103</f>
        <v>0</v>
      </c>
      <c r="K103" s="99">
        <f>H103+'2nd Qtr'!K103</f>
        <v>0</v>
      </c>
      <c r="L103" s="32" t="str">
        <f t="shared" si="21"/>
        <v/>
      </c>
      <c r="M103" s="105">
        <f t="shared" si="22"/>
        <v>0</v>
      </c>
      <c r="N103" s="30" t="str">
        <f t="shared" si="23"/>
        <v/>
      </c>
    </row>
    <row r="104" spans="2:14" s="26" customFormat="1" ht="10.15" customHeight="1" x14ac:dyDescent="0.2">
      <c r="B104" s="31" t="str">
        <f>IF(ISBLANK('Budget &amp; Revisions'!B93),"",'Budget &amp; Revisions'!B93)</f>
        <v/>
      </c>
      <c r="C104" s="97">
        <f>IF('Budget &amp; Revisions'!S92=1,'Budget &amp; Revisions'!I93,'2nd Qtr'!C104)</f>
        <v>0</v>
      </c>
      <c r="D104" s="98">
        <f>IF('Budget &amp; Revisions'!T92=1,'Budget &amp; Revisions'!J93,'2nd Qtr'!D104)</f>
        <v>0</v>
      </c>
      <c r="E104" s="99">
        <f>IF('Budget &amp; Revisions'!U92=1,'Budget &amp; Revisions'!K93,'2nd Qtr'!E104)</f>
        <v>0</v>
      </c>
      <c r="F104" s="120">
        <v>0</v>
      </c>
      <c r="G104" s="121">
        <v>0</v>
      </c>
      <c r="H104" s="122">
        <v>0</v>
      </c>
      <c r="I104" s="100">
        <f>F104+'2nd Qtr'!I104</f>
        <v>0</v>
      </c>
      <c r="J104" s="98">
        <f>G104+'2nd Qtr'!J104</f>
        <v>0</v>
      </c>
      <c r="K104" s="99">
        <f>H104+'2nd Qtr'!K104</f>
        <v>0</v>
      </c>
      <c r="L104" s="32" t="str">
        <f t="shared" si="21"/>
        <v/>
      </c>
      <c r="M104" s="105">
        <f t="shared" si="22"/>
        <v>0</v>
      </c>
      <c r="N104" s="30" t="str">
        <f t="shared" si="23"/>
        <v/>
      </c>
    </row>
    <row r="105" spans="2:14" s="26" customFormat="1" ht="10.15" customHeight="1" x14ac:dyDescent="0.2">
      <c r="B105" s="31" t="str">
        <f>IF(ISBLANK('Budget &amp; Revisions'!B94),"",'Budget &amp; Revisions'!B94)</f>
        <v/>
      </c>
      <c r="C105" s="97">
        <f>IF('Budget &amp; Revisions'!S93=1,'Budget &amp; Revisions'!I94,'2nd Qtr'!C105)</f>
        <v>0</v>
      </c>
      <c r="D105" s="98">
        <f>IF('Budget &amp; Revisions'!T93=1,'Budget &amp; Revisions'!J94,'2nd Qtr'!D105)</f>
        <v>0</v>
      </c>
      <c r="E105" s="99">
        <f>IF('Budget &amp; Revisions'!U93=1,'Budget &amp; Revisions'!K94,'2nd Qtr'!E105)</f>
        <v>0</v>
      </c>
      <c r="F105" s="120">
        <v>0</v>
      </c>
      <c r="G105" s="121">
        <v>0</v>
      </c>
      <c r="H105" s="122">
        <v>0</v>
      </c>
      <c r="I105" s="100">
        <f>F105+'2nd Qtr'!I105</f>
        <v>0</v>
      </c>
      <c r="J105" s="98">
        <f>G105+'2nd Qtr'!J105</f>
        <v>0</v>
      </c>
      <c r="K105" s="99">
        <f>H105+'2nd Qtr'!K105</f>
        <v>0</v>
      </c>
      <c r="L105" s="32" t="str">
        <f t="shared" si="21"/>
        <v/>
      </c>
      <c r="M105" s="105">
        <f t="shared" si="22"/>
        <v>0</v>
      </c>
      <c r="N105" s="30" t="str">
        <f t="shared" si="23"/>
        <v/>
      </c>
    </row>
    <row r="106" spans="2:14" s="26" customFormat="1" ht="9.75" customHeight="1" x14ac:dyDescent="0.2">
      <c r="B106" s="31" t="str">
        <f>IF(ISBLANK('Budget &amp; Revisions'!B95),"",'Budget &amp; Revisions'!B95)</f>
        <v/>
      </c>
      <c r="C106" s="97">
        <f>IF('Budget &amp; Revisions'!S94=1,'Budget &amp; Revisions'!I95,'2nd Qtr'!C106)</f>
        <v>0</v>
      </c>
      <c r="D106" s="98">
        <f>IF('Budget &amp; Revisions'!T94=1,'Budget &amp; Revisions'!J95,'2nd Qtr'!D106)</f>
        <v>0</v>
      </c>
      <c r="E106" s="99">
        <f>IF('Budget &amp; Revisions'!U94=1,'Budget &amp; Revisions'!K95,'2nd Qtr'!E106)</f>
        <v>0</v>
      </c>
      <c r="F106" s="120">
        <v>0</v>
      </c>
      <c r="G106" s="121">
        <v>0</v>
      </c>
      <c r="H106" s="122">
        <v>0</v>
      </c>
      <c r="I106" s="100">
        <f>F106+'2nd Qtr'!I106</f>
        <v>0</v>
      </c>
      <c r="J106" s="98">
        <f>G106+'2nd Qtr'!J106</f>
        <v>0</v>
      </c>
      <c r="K106" s="99">
        <f>H106+'2nd Qtr'!K106</f>
        <v>0</v>
      </c>
      <c r="L106" s="32" t="str">
        <f t="shared" si="21"/>
        <v/>
      </c>
      <c r="M106" s="105">
        <f t="shared" si="22"/>
        <v>0</v>
      </c>
      <c r="N106" s="30" t="str">
        <f t="shared" si="23"/>
        <v/>
      </c>
    </row>
    <row r="107" spans="2:14" s="26" customFormat="1" ht="10.15" customHeight="1" x14ac:dyDescent="0.2">
      <c r="B107" s="33" t="str">
        <f>IF(ISBLANK('Budget &amp; Revisions'!B96),"",'Budget &amp; Revisions'!B96)</f>
        <v/>
      </c>
      <c r="C107" s="101">
        <f>IF('Budget &amp; Revisions'!S95=1,'Budget &amp; Revisions'!I96,'2nd Qtr'!C107)</f>
        <v>0</v>
      </c>
      <c r="D107" s="102">
        <f>IF('Budget &amp; Revisions'!T95=1,'Budget &amp; Revisions'!J96,'2nd Qtr'!D107)</f>
        <v>0</v>
      </c>
      <c r="E107" s="103">
        <f>IF('Budget &amp; Revisions'!U95=1,'Budget &amp; Revisions'!K96,'2nd Qtr'!E107)</f>
        <v>0</v>
      </c>
      <c r="F107" s="123">
        <v>0</v>
      </c>
      <c r="G107" s="124">
        <v>0</v>
      </c>
      <c r="H107" s="125">
        <v>0</v>
      </c>
      <c r="I107" s="104">
        <f>F107+'2nd Qtr'!I107</f>
        <v>0</v>
      </c>
      <c r="J107" s="102">
        <f>G107+'2nd Qtr'!J107</f>
        <v>0</v>
      </c>
      <c r="K107" s="103">
        <f>H107+'2nd Qtr'!K107</f>
        <v>0</v>
      </c>
      <c r="L107" s="37" t="str">
        <f t="shared" si="21"/>
        <v/>
      </c>
      <c r="M107" s="106">
        <f t="shared" si="22"/>
        <v>0</v>
      </c>
      <c r="N107" s="30" t="str">
        <f t="shared" si="23"/>
        <v/>
      </c>
    </row>
    <row r="108" spans="2:14" s="26" customFormat="1" ht="13.15" customHeight="1" x14ac:dyDescent="0.2">
      <c r="B108" s="6" t="str">
        <f>IF(ISBLANK('Budget &amp; Revisions'!B97),"",'Budget &amp; Revisions'!B97)</f>
        <v>900  Indirect Cost</v>
      </c>
      <c r="C108" s="2"/>
      <c r="D108" s="2"/>
      <c r="E108" s="3"/>
      <c r="F108" s="82"/>
      <c r="G108" s="82"/>
      <c r="H108" s="83"/>
      <c r="I108" s="1"/>
      <c r="J108" s="1"/>
      <c r="K108" s="1"/>
      <c r="L108" s="4"/>
      <c r="M108" s="7"/>
      <c r="N108" s="25"/>
    </row>
    <row r="109" spans="2:14" s="26" customFormat="1" ht="10.15" customHeight="1" x14ac:dyDescent="0.2">
      <c r="B109" s="28" t="str">
        <f>IF(ISBLANK('Budget &amp; Revisions'!B98),"",'Budget &amp; Revisions'!B98)</f>
        <v/>
      </c>
      <c r="C109" s="91">
        <f>IF('Budget &amp; Revisions'!S97=1,'Budget &amp; Revisions'!I98,'2nd Qtr'!C109)</f>
        <v>0</v>
      </c>
      <c r="D109" s="92">
        <f>IF('Budget &amp; Revisions'!T97=1,'Budget &amp; Revisions'!J98,'2nd Qtr'!D109)</f>
        <v>0</v>
      </c>
      <c r="E109" s="93">
        <f>IF('Budget &amp; Revisions'!U97=1,'Budget &amp; Revisions'!K98,'2nd Qtr'!E109)</f>
        <v>0</v>
      </c>
      <c r="F109" s="117">
        <v>0</v>
      </c>
      <c r="G109" s="118">
        <v>0</v>
      </c>
      <c r="H109" s="119">
        <v>0</v>
      </c>
      <c r="I109" s="94">
        <f>F109+'2nd Qtr'!I109</f>
        <v>0</v>
      </c>
      <c r="J109" s="95">
        <f>G109+'2nd Qtr'!J109</f>
        <v>0</v>
      </c>
      <c r="K109" s="93">
        <f>H109+'2nd Qtr'!K109</f>
        <v>0</v>
      </c>
      <c r="L109" s="29" t="str">
        <f>IF(C109&gt;0,I109/C109,"")</f>
        <v/>
      </c>
      <c r="M109" s="90">
        <f>C109-I109</f>
        <v>0</v>
      </c>
      <c r="N109" s="30" t="str">
        <f>IF(M109&lt;0, "!", "")</f>
        <v/>
      </c>
    </row>
    <row r="110" spans="2:14" s="26" customFormat="1" ht="5.0999999999999996" customHeight="1" x14ac:dyDescent="0.2">
      <c r="B110" s="31"/>
      <c r="C110" s="41"/>
      <c r="D110" s="42"/>
      <c r="E110" s="43"/>
      <c r="F110" s="44"/>
      <c r="G110" s="45"/>
      <c r="H110" s="46"/>
      <c r="I110" s="47"/>
      <c r="J110" s="48"/>
      <c r="K110" s="46"/>
      <c r="L110" s="49"/>
      <c r="M110" s="50"/>
      <c r="N110" s="25"/>
    </row>
    <row r="111" spans="2:14" s="26" customFormat="1" ht="18" customHeight="1" thickBot="1" x14ac:dyDescent="0.25">
      <c r="B111" s="51" t="s">
        <v>9</v>
      </c>
      <c r="C111" s="85">
        <f t="shared" ref="C111:H111" si="24">SUM(C21:C109)</f>
        <v>0</v>
      </c>
      <c r="D111" s="86">
        <f t="shared" si="24"/>
        <v>0</v>
      </c>
      <c r="E111" s="87">
        <f t="shared" si="24"/>
        <v>0</v>
      </c>
      <c r="F111" s="85">
        <f t="shared" si="24"/>
        <v>0</v>
      </c>
      <c r="G111" s="86">
        <f t="shared" si="24"/>
        <v>0</v>
      </c>
      <c r="H111" s="87">
        <f t="shared" si="24"/>
        <v>0</v>
      </c>
      <c r="I111" s="88">
        <f>F111+'2nd Qtr'!I111</f>
        <v>0</v>
      </c>
      <c r="J111" s="86">
        <f>G111+'2nd Qtr'!J111</f>
        <v>0</v>
      </c>
      <c r="K111" s="87">
        <f>H111+'2nd Qtr'!K111</f>
        <v>0</v>
      </c>
      <c r="L111" s="52" t="str">
        <f>IF(C111&gt;0,I111/C111,"")</f>
        <v/>
      </c>
      <c r="M111" s="89">
        <f>C111-I111</f>
        <v>0</v>
      </c>
      <c r="N111" s="30" t="str">
        <f>IF(M111&lt;0, "!", "")</f>
        <v/>
      </c>
    </row>
    <row r="112" spans="2:14" ht="16.5" customHeight="1" x14ac:dyDescent="0.2">
      <c r="B112" s="53"/>
      <c r="C112" s="64"/>
      <c r="D112" s="65"/>
      <c r="E112" s="65"/>
      <c r="F112" s="65"/>
      <c r="G112" s="65"/>
      <c r="H112" s="65"/>
      <c r="I112" s="65"/>
      <c r="J112" s="65"/>
      <c r="K112" s="227" t="s">
        <v>30</v>
      </c>
      <c r="L112" s="241"/>
      <c r="M112" s="241"/>
    </row>
    <row r="113" spans="2:13" ht="94.5" customHeight="1" x14ac:dyDescent="0.2">
      <c r="B113" s="145" t="s">
        <v>53</v>
      </c>
      <c r="C113" s="196"/>
      <c r="D113" s="197"/>
      <c r="E113" s="197"/>
      <c r="F113" s="197"/>
      <c r="G113" s="197"/>
      <c r="H113" s="197"/>
      <c r="I113" s="197"/>
      <c r="J113" s="197"/>
      <c r="K113" s="197"/>
      <c r="L113" s="197"/>
      <c r="M113" s="198"/>
    </row>
  </sheetData>
  <sheetProtection algorithmName="SHA-512" hashValue="Gms2H+uuFfrqPTYOqOzHrqwL0IRqrzb4q8fg5/SayDhBFC1yEM+p7U4at7cHl+WlZ+DHQSoXsFc6qZsLsHEn1g==" saltValue="Ae6aaNvoUIB25vyl6L5iCQ==" spinCount="100000" sheet="1" objects="1" scenarios="1" selectLockedCells="1"/>
  <protectedRanges>
    <protectedRange sqref="B4:E4" name="Header and Expenditures_1"/>
  </protectedRanges>
  <mergeCells count="42">
    <mergeCell ref="B12:D12"/>
    <mergeCell ref="E12:F12"/>
    <mergeCell ref="H13:M13"/>
    <mergeCell ref="H15:M15"/>
    <mergeCell ref="B14:F14"/>
    <mergeCell ref="B13:F13"/>
    <mergeCell ref="B15:F15"/>
    <mergeCell ref="B16:F16"/>
    <mergeCell ref="D18:E18"/>
    <mergeCell ref="B17:B18"/>
    <mergeCell ref="C18:C19"/>
    <mergeCell ref="F18:F19"/>
    <mergeCell ref="C113:M113"/>
    <mergeCell ref="G18:H18"/>
    <mergeCell ref="J18:K18"/>
    <mergeCell ref="C17:E17"/>
    <mergeCell ref="F17:H17"/>
    <mergeCell ref="I17:K17"/>
    <mergeCell ref="M17:M19"/>
    <mergeCell ref="K112:M112"/>
    <mergeCell ref="L17:L19"/>
    <mergeCell ref="I18:I19"/>
    <mergeCell ref="B11:F11"/>
    <mergeCell ref="B8:D8"/>
    <mergeCell ref="B10:M10"/>
    <mergeCell ref="B7:F7"/>
    <mergeCell ref="J6:M6"/>
    <mergeCell ref="B6:E6"/>
    <mergeCell ref="G7:I7"/>
    <mergeCell ref="B9:E9"/>
    <mergeCell ref="F9:M9"/>
    <mergeCell ref="J7:M7"/>
    <mergeCell ref="H11:M11"/>
    <mergeCell ref="B1:B2"/>
    <mergeCell ref="C2:M2"/>
    <mergeCell ref="F8:M8"/>
    <mergeCell ref="B4:E4"/>
    <mergeCell ref="B5:F5"/>
    <mergeCell ref="G4:H4"/>
    <mergeCell ref="J4:M4"/>
    <mergeCell ref="G5:I5"/>
    <mergeCell ref="J5:M5"/>
  </mergeCells>
  <phoneticPr fontId="2" type="noConversion"/>
  <pageMargins left="0" right="0" top="0.25" bottom="0" header="0" footer="0"/>
  <pageSetup scale="84" fitToHeight="6" pageOrder="overThenDown" orientation="landscape" cellComments="asDisplayed" r:id="rId1"/>
  <headerFooter alignWithMargins="0"/>
  <ignoredErrors>
    <ignoredError sqref="F8 B8 D97:E97 C86 D86:E86 D75:E75 C75 C64 D64:E64 D53:E53 C53 C42 D42:E42 D31:E31 C31 C97 D98:E107 C32:C41 D76:E85 D87:E96 C65:C74 C76:C85 D54:E63 D65:E74 C43:C52 C54:C63 D32:E41 D43:E52 D21:E30 C21:C30 C87:C96 C98:C10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N113"/>
  <sheetViews>
    <sheetView zoomScale="90" zoomScaleNormal="90" workbookViewId="0">
      <selection activeCell="B13" sqref="B13:F13"/>
    </sheetView>
  </sheetViews>
  <sheetFormatPr defaultColWidth="9.28515625" defaultRowHeight="12.75" x14ac:dyDescent="0.2"/>
  <cols>
    <col min="1" max="1" width="2.28515625" style="10" customWidth="1"/>
    <col min="2" max="2" width="26" style="54" customWidth="1"/>
    <col min="3" max="7" width="12.7109375" style="55" customWidth="1"/>
    <col min="8" max="11" width="12.7109375" style="54" customWidth="1"/>
    <col min="12" max="12" width="7.5703125" style="10" customWidth="1"/>
    <col min="13" max="13" width="12.7109375" style="10" customWidth="1"/>
    <col min="14" max="14" width="2.28515625" style="12" customWidth="1"/>
    <col min="15" max="16384" width="9.28515625" style="10"/>
  </cols>
  <sheetData>
    <row r="1" spans="1:14" ht="18" customHeight="1" x14ac:dyDescent="0.2">
      <c r="A1" s="8"/>
      <c r="B1" s="206" t="s">
        <v>55</v>
      </c>
      <c r="C1" s="166"/>
      <c r="D1" s="166"/>
      <c r="E1" s="166"/>
      <c r="F1" s="166"/>
      <c r="G1" s="166"/>
      <c r="H1" s="166"/>
      <c r="I1" s="166"/>
      <c r="J1" s="166"/>
      <c r="K1" s="166"/>
      <c r="L1" s="166"/>
      <c r="M1" s="166"/>
      <c r="N1" s="9"/>
    </row>
    <row r="2" spans="1:14" ht="18" customHeight="1" x14ac:dyDescent="0.2">
      <c r="A2" s="8"/>
      <c r="B2" s="206"/>
      <c r="C2" s="242" t="str">
        <f>'Budget &amp; Revisions'!$C$2</f>
        <v>subaward - 2019 Title V MCH Block Grant</v>
      </c>
      <c r="D2" s="242"/>
      <c r="E2" s="242"/>
      <c r="F2" s="242"/>
      <c r="G2" s="242"/>
      <c r="H2" s="242"/>
      <c r="I2" s="242"/>
      <c r="J2" s="242"/>
      <c r="K2" s="242"/>
      <c r="L2" s="242"/>
      <c r="M2" s="242"/>
      <c r="N2" s="9"/>
    </row>
    <row r="3" spans="1:14" ht="13.9" customHeight="1" x14ac:dyDescent="0.2">
      <c r="A3" s="8"/>
      <c r="B3" s="166"/>
      <c r="C3" s="166"/>
      <c r="D3" s="166"/>
      <c r="E3" s="166"/>
      <c r="F3" s="166"/>
      <c r="G3" s="166"/>
      <c r="H3" s="166"/>
      <c r="I3" s="166"/>
      <c r="J3" s="166"/>
      <c r="K3" s="166"/>
      <c r="L3" s="166"/>
      <c r="M3" s="166"/>
      <c r="N3" s="9"/>
    </row>
    <row r="4" spans="1:14" ht="18" customHeight="1" x14ac:dyDescent="0.2">
      <c r="B4" s="224" t="str">
        <f>'Budget &amp; Revisions'!$B$3</f>
        <v>[name of applicant / subrecipient organization]</v>
      </c>
      <c r="C4" s="224"/>
      <c r="D4" s="224"/>
      <c r="E4" s="224"/>
      <c r="F4" s="11"/>
      <c r="G4" s="224" t="str">
        <f>IF(ISBLANK('1st Qtr Expense'!G4:H4),"",'1st Qtr Expense'!G4:H4)</f>
        <v>[tax id#]</v>
      </c>
      <c r="H4" s="224"/>
      <c r="I4" s="11"/>
      <c r="J4" s="239" t="str">
        <f>IF(ISBLANK('1st Qtr Expense'!J4:M4),"",'1st Qtr Expense'!J4:M4)</f>
        <v>August 1, 2019 - July 31, 2020</v>
      </c>
      <c r="K4" s="239"/>
      <c r="L4" s="239"/>
      <c r="M4" s="239"/>
    </row>
    <row r="5" spans="1:14" s="13" customFormat="1" ht="13.5" customHeight="1" x14ac:dyDescent="0.15">
      <c r="B5" s="208" t="s">
        <v>16</v>
      </c>
      <c r="C5" s="208"/>
      <c r="D5" s="208"/>
      <c r="E5" s="208"/>
      <c r="F5" s="208"/>
      <c r="G5" s="226" t="s">
        <v>14</v>
      </c>
      <c r="H5" s="208"/>
      <c r="I5" s="208"/>
      <c r="J5" s="208" t="s">
        <v>58</v>
      </c>
      <c r="K5" s="208"/>
      <c r="L5" s="208"/>
      <c r="M5" s="208"/>
      <c r="N5" s="14"/>
    </row>
    <row r="6" spans="1:14" ht="12.75" customHeight="1" x14ac:dyDescent="0.2">
      <c r="B6" s="224" t="str">
        <f>IF(ISBLANK('1st Qtr Expense'!B6:E6),"",'1st Qtr Expense'!B6:E6)</f>
        <v/>
      </c>
      <c r="C6" s="224"/>
      <c r="D6" s="224"/>
      <c r="E6" s="224"/>
      <c r="F6" s="11"/>
      <c r="G6" s="155" t="str">
        <f>'1st Qtr Expense'!$G$6</f>
        <v>[12345]</v>
      </c>
      <c r="H6" s="146" t="s">
        <v>50</v>
      </c>
      <c r="I6" s="11"/>
      <c r="J6" s="225" t="s">
        <v>31</v>
      </c>
      <c r="K6" s="225"/>
      <c r="L6" s="225"/>
      <c r="M6" s="225"/>
    </row>
    <row r="7" spans="1:14" s="13" customFormat="1" ht="13.5" customHeight="1" x14ac:dyDescent="0.15">
      <c r="B7" s="208" t="s">
        <v>17</v>
      </c>
      <c r="C7" s="208"/>
      <c r="D7" s="208"/>
      <c r="E7" s="208"/>
      <c r="F7" s="208"/>
      <c r="G7" s="208" t="s">
        <v>15</v>
      </c>
      <c r="H7" s="208"/>
      <c r="I7" s="208"/>
      <c r="J7" s="208" t="s">
        <v>13</v>
      </c>
      <c r="K7" s="208"/>
      <c r="L7" s="208"/>
      <c r="M7" s="208"/>
      <c r="N7" s="14"/>
    </row>
    <row r="8" spans="1:14" x14ac:dyDescent="0.2">
      <c r="B8" s="224" t="str">
        <f>IF(ISBLANK('1st Qtr Expense'!B8:D8),"",'1st Qtr Expense'!B8:D8)</f>
        <v/>
      </c>
      <c r="C8" s="224"/>
      <c r="D8" s="224"/>
      <c r="E8" s="11"/>
      <c r="F8" s="224" t="str">
        <f>IF(ISBLANK('1st Qtr Expense'!F8:M8),"",'1st Qtr Expense'!F8:M8)</f>
        <v>[name of project]</v>
      </c>
      <c r="G8" s="224"/>
      <c r="H8" s="224"/>
      <c r="I8" s="224"/>
      <c r="J8" s="224"/>
      <c r="K8" s="224"/>
      <c r="L8" s="224"/>
      <c r="M8" s="224"/>
    </row>
    <row r="9" spans="1:14" s="13" customFormat="1" ht="13.5" customHeight="1" x14ac:dyDescent="0.15">
      <c r="B9" s="208" t="s">
        <v>18</v>
      </c>
      <c r="C9" s="208"/>
      <c r="D9" s="208"/>
      <c r="E9" s="208"/>
      <c r="F9" s="208" t="s">
        <v>19</v>
      </c>
      <c r="G9" s="208"/>
      <c r="H9" s="208"/>
      <c r="I9" s="208"/>
      <c r="J9" s="208"/>
      <c r="K9" s="208"/>
      <c r="L9" s="208"/>
      <c r="M9" s="208"/>
      <c r="N9" s="14"/>
    </row>
    <row r="10" spans="1:14" ht="15.75" customHeight="1" x14ac:dyDescent="0.2">
      <c r="B10" s="209" t="s">
        <v>52</v>
      </c>
      <c r="C10" s="210"/>
      <c r="D10" s="210"/>
      <c r="E10" s="210"/>
      <c r="F10" s="210"/>
      <c r="G10" s="210"/>
      <c r="H10" s="210"/>
      <c r="I10" s="210"/>
      <c r="J10" s="210"/>
      <c r="K10" s="210"/>
      <c r="L10" s="210"/>
      <c r="M10" s="210"/>
    </row>
    <row r="11" spans="1:14" ht="18" customHeight="1" x14ac:dyDescent="0.2">
      <c r="B11" s="223"/>
      <c r="C11" s="224"/>
      <c r="D11" s="224"/>
      <c r="E11" s="224"/>
      <c r="F11" s="224"/>
      <c r="G11" s="62"/>
      <c r="H11" s="224"/>
      <c r="I11" s="224"/>
      <c r="J11" s="224"/>
      <c r="K11" s="224"/>
      <c r="L11" s="224"/>
      <c r="M11" s="224"/>
    </row>
    <row r="12" spans="1:14" s="13" customFormat="1" ht="13.5" customHeight="1" x14ac:dyDescent="0.15">
      <c r="B12" s="226" t="s">
        <v>20</v>
      </c>
      <c r="C12" s="208"/>
      <c r="D12" s="208"/>
      <c r="E12" s="208" t="s">
        <v>21</v>
      </c>
      <c r="F12" s="208"/>
      <c r="G12" s="171"/>
      <c r="H12" s="170" t="s">
        <v>20</v>
      </c>
      <c r="I12" s="170"/>
      <c r="J12" s="170"/>
      <c r="K12" s="170"/>
      <c r="L12" s="170" t="s">
        <v>21</v>
      </c>
      <c r="M12" s="170"/>
      <c r="N12" s="14"/>
    </row>
    <row r="13" spans="1:14" ht="12.75" customHeight="1" x14ac:dyDescent="0.2">
      <c r="B13" s="236" t="s">
        <v>34</v>
      </c>
      <c r="C13" s="222"/>
      <c r="D13" s="222"/>
      <c r="E13" s="222"/>
      <c r="F13" s="222"/>
      <c r="G13" s="17"/>
      <c r="H13" s="222" t="s">
        <v>32</v>
      </c>
      <c r="I13" s="222"/>
      <c r="J13" s="222"/>
      <c r="K13" s="222"/>
      <c r="L13" s="222"/>
      <c r="M13" s="222"/>
    </row>
    <row r="14" spans="1:14" s="13" customFormat="1" ht="13.5" customHeight="1" x14ac:dyDescent="0.15">
      <c r="B14" s="243" t="s">
        <v>22</v>
      </c>
      <c r="C14" s="244"/>
      <c r="D14" s="244"/>
      <c r="E14" s="244"/>
      <c r="F14" s="244"/>
      <c r="G14" s="18"/>
      <c r="H14" s="15" t="s">
        <v>22</v>
      </c>
      <c r="I14" s="15"/>
      <c r="J14" s="15"/>
      <c r="K14" s="15"/>
      <c r="L14" s="15"/>
      <c r="M14" s="15"/>
      <c r="N14" s="14"/>
    </row>
    <row r="15" spans="1:14" ht="12.75" customHeight="1" x14ac:dyDescent="0.2">
      <c r="B15" s="236" t="s">
        <v>35</v>
      </c>
      <c r="C15" s="222"/>
      <c r="D15" s="222"/>
      <c r="E15" s="222"/>
      <c r="F15" s="222"/>
      <c r="G15" s="17"/>
      <c r="H15" s="222" t="s">
        <v>33</v>
      </c>
      <c r="I15" s="222"/>
      <c r="J15" s="222"/>
      <c r="K15" s="222"/>
      <c r="L15" s="222"/>
      <c r="M15" s="222"/>
    </row>
    <row r="16" spans="1:14" s="13" customFormat="1" ht="13.5" customHeight="1" thickBot="1" x14ac:dyDescent="0.2">
      <c r="B16" s="208" t="s">
        <v>23</v>
      </c>
      <c r="C16" s="208"/>
      <c r="D16" s="208"/>
      <c r="E16" s="208"/>
      <c r="F16" s="208"/>
      <c r="G16" s="172"/>
      <c r="H16" s="170" t="s">
        <v>23</v>
      </c>
      <c r="I16" s="170"/>
      <c r="J16" s="170"/>
      <c r="K16" s="170"/>
      <c r="L16" s="170"/>
      <c r="M16" s="15"/>
      <c r="N16" s="14"/>
    </row>
    <row r="17" spans="2:14" ht="15" customHeight="1" x14ac:dyDescent="0.2">
      <c r="B17" s="232"/>
      <c r="C17" s="211" t="s">
        <v>0</v>
      </c>
      <c r="D17" s="212"/>
      <c r="E17" s="213"/>
      <c r="F17" s="214" t="s">
        <v>1</v>
      </c>
      <c r="G17" s="214"/>
      <c r="H17" s="215"/>
      <c r="I17" s="216" t="s">
        <v>2</v>
      </c>
      <c r="J17" s="216"/>
      <c r="K17" s="217"/>
      <c r="L17" s="229" t="s">
        <v>3</v>
      </c>
      <c r="M17" s="218" t="s">
        <v>4</v>
      </c>
    </row>
    <row r="18" spans="2:14" ht="14.1" customHeight="1" thickBot="1" x14ac:dyDescent="0.25">
      <c r="B18" s="233"/>
      <c r="C18" s="234" t="s">
        <v>65</v>
      </c>
      <c r="D18" s="184" t="s">
        <v>5</v>
      </c>
      <c r="E18" s="185"/>
      <c r="F18" s="210" t="s">
        <v>62</v>
      </c>
      <c r="G18" s="184" t="s">
        <v>5</v>
      </c>
      <c r="H18" s="185"/>
      <c r="I18" s="210" t="s">
        <v>62</v>
      </c>
      <c r="J18" s="184" t="s">
        <v>5</v>
      </c>
      <c r="K18" s="185"/>
      <c r="L18" s="230"/>
      <c r="M18" s="219"/>
    </row>
    <row r="19" spans="2:14" s="26" customFormat="1" ht="14.1" customHeight="1" thickTop="1" thickBot="1" x14ac:dyDescent="0.25">
      <c r="B19" s="19" t="s">
        <v>10</v>
      </c>
      <c r="C19" s="235"/>
      <c r="D19" s="20" t="s">
        <v>6</v>
      </c>
      <c r="E19" s="21" t="s">
        <v>7</v>
      </c>
      <c r="F19" s="237"/>
      <c r="G19" s="22" t="s">
        <v>6</v>
      </c>
      <c r="H19" s="23" t="s">
        <v>7</v>
      </c>
      <c r="I19" s="237"/>
      <c r="J19" s="24" t="s">
        <v>6</v>
      </c>
      <c r="K19" s="23" t="s">
        <v>8</v>
      </c>
      <c r="L19" s="231"/>
      <c r="M19" s="220"/>
      <c r="N19" s="25"/>
    </row>
    <row r="20" spans="2:14" s="27" customFormat="1" ht="13.15" customHeight="1" x14ac:dyDescent="0.2">
      <c r="B20" s="5" t="str">
        <f>IF(ISBLANK('Budget &amp; Revisions'!B9),"",'Budget &amp; Revisions'!B9)</f>
        <v>100  [identify category]</v>
      </c>
      <c r="C20" s="76"/>
      <c r="D20" s="77"/>
      <c r="E20" s="77"/>
      <c r="F20" s="69"/>
      <c r="G20" s="69"/>
      <c r="H20" s="81"/>
      <c r="I20" s="78"/>
      <c r="J20" s="78"/>
      <c r="K20" s="78"/>
      <c r="L20" s="79"/>
      <c r="M20" s="80"/>
      <c r="N20" s="25"/>
    </row>
    <row r="21" spans="2:14" s="26" customFormat="1" ht="10.15" customHeight="1" x14ac:dyDescent="0.2">
      <c r="B21" s="28" t="str">
        <f>IF(ISBLANK('Budget &amp; Revisions'!B10),"",'Budget &amp; Revisions'!B10)</f>
        <v/>
      </c>
      <c r="C21" s="96">
        <f>IF('Budget &amp; Revisions'!V9=1,'Budget &amp; Revisions'!L10,'3rd Qtr'!C21)</f>
        <v>0</v>
      </c>
      <c r="D21" s="95">
        <f>IF('Budget &amp; Revisions'!W9=1,'Budget &amp; Revisions'!M10,'3rd Qtr'!D21)</f>
        <v>0</v>
      </c>
      <c r="E21" s="93">
        <f>IF('Budget &amp; Revisions'!X9=1,'Budget &amp; Revisions'!N10,'3rd Qtr'!E21)</f>
        <v>0</v>
      </c>
      <c r="F21" s="117">
        <v>0</v>
      </c>
      <c r="G21" s="118">
        <v>0</v>
      </c>
      <c r="H21" s="119">
        <v>0</v>
      </c>
      <c r="I21" s="94">
        <f>F21+'3rd Qtr'!I21</f>
        <v>0</v>
      </c>
      <c r="J21" s="95">
        <f>G21+'3rd Qtr'!J21</f>
        <v>0</v>
      </c>
      <c r="K21" s="93">
        <f>H21+'3rd Qtr'!K21</f>
        <v>0</v>
      </c>
      <c r="L21" s="29" t="str">
        <f t="shared" ref="L21:L30" si="0">IF(C21&gt;0,I21/C21,"")</f>
        <v/>
      </c>
      <c r="M21" s="90">
        <f t="shared" ref="M21:M30" si="1">C21-I21</f>
        <v>0</v>
      </c>
      <c r="N21" s="30" t="str">
        <f t="shared" ref="N21:N30" si="2">IF(M21&lt;0, "!", "")</f>
        <v/>
      </c>
    </row>
    <row r="22" spans="2:14" s="26" customFormat="1" ht="10.15" customHeight="1" x14ac:dyDescent="0.2">
      <c r="B22" s="31" t="str">
        <f>IF(ISBLANK('Budget &amp; Revisions'!B11),"",'Budget &amp; Revisions'!B11)</f>
        <v/>
      </c>
      <c r="C22" s="97">
        <f>IF('Budget &amp; Revisions'!V10=1,'Budget &amp; Revisions'!L11,'3rd Qtr'!C22)</f>
        <v>0</v>
      </c>
      <c r="D22" s="98">
        <f>IF('Budget &amp; Revisions'!W10=1,'Budget &amp; Revisions'!M11,'3rd Qtr'!D22)</f>
        <v>0</v>
      </c>
      <c r="E22" s="99">
        <f>IF('Budget &amp; Revisions'!X10=1,'Budget &amp; Revisions'!N11,'3rd Qtr'!E22)</f>
        <v>0</v>
      </c>
      <c r="F22" s="120">
        <v>0</v>
      </c>
      <c r="G22" s="121">
        <v>0</v>
      </c>
      <c r="H22" s="122">
        <v>0</v>
      </c>
      <c r="I22" s="100">
        <f>F22+'3rd Qtr'!I22</f>
        <v>0</v>
      </c>
      <c r="J22" s="98">
        <f>G22+'3rd Qtr'!J22</f>
        <v>0</v>
      </c>
      <c r="K22" s="99">
        <f>H22+'3rd Qtr'!K22</f>
        <v>0</v>
      </c>
      <c r="L22" s="32" t="str">
        <f t="shared" si="0"/>
        <v/>
      </c>
      <c r="M22" s="105">
        <f t="shared" si="1"/>
        <v>0</v>
      </c>
      <c r="N22" s="30" t="str">
        <f t="shared" si="2"/>
        <v/>
      </c>
    </row>
    <row r="23" spans="2:14" s="26" customFormat="1" ht="10.15" customHeight="1" x14ac:dyDescent="0.2">
      <c r="B23" s="31" t="str">
        <f>IF(ISBLANK('Budget &amp; Revisions'!B12),"",'Budget &amp; Revisions'!B12)</f>
        <v/>
      </c>
      <c r="C23" s="97">
        <f>IF('Budget &amp; Revisions'!V11=1,'Budget &amp; Revisions'!L12,'3rd Qtr'!C23)</f>
        <v>0</v>
      </c>
      <c r="D23" s="98">
        <f>IF('Budget &amp; Revisions'!W11=1,'Budget &amp; Revisions'!M12,'3rd Qtr'!D23)</f>
        <v>0</v>
      </c>
      <c r="E23" s="99">
        <f>IF('Budget &amp; Revisions'!X11=1,'Budget &amp; Revisions'!N12,'3rd Qtr'!E23)</f>
        <v>0</v>
      </c>
      <c r="F23" s="120">
        <v>0</v>
      </c>
      <c r="G23" s="121">
        <v>0</v>
      </c>
      <c r="H23" s="122">
        <v>0</v>
      </c>
      <c r="I23" s="100">
        <f>F23+'3rd Qtr'!I23</f>
        <v>0</v>
      </c>
      <c r="J23" s="98">
        <f>G23+'3rd Qtr'!J23</f>
        <v>0</v>
      </c>
      <c r="K23" s="99">
        <f>H23+'3rd Qtr'!K23</f>
        <v>0</v>
      </c>
      <c r="L23" s="32" t="str">
        <f t="shared" si="0"/>
        <v/>
      </c>
      <c r="M23" s="105">
        <f t="shared" si="1"/>
        <v>0</v>
      </c>
      <c r="N23" s="30" t="str">
        <f t="shared" si="2"/>
        <v/>
      </c>
    </row>
    <row r="24" spans="2:14" s="26" customFormat="1" ht="10.15" customHeight="1" x14ac:dyDescent="0.2">
      <c r="B24" s="31" t="str">
        <f>IF(ISBLANK('Budget &amp; Revisions'!B13),"",'Budget &amp; Revisions'!B13)</f>
        <v/>
      </c>
      <c r="C24" s="97">
        <f>IF('Budget &amp; Revisions'!V12=1,'Budget &amp; Revisions'!L13,'3rd Qtr'!C24)</f>
        <v>0</v>
      </c>
      <c r="D24" s="98">
        <f>IF('Budget &amp; Revisions'!W12=1,'Budget &amp; Revisions'!M13,'3rd Qtr'!D24)</f>
        <v>0</v>
      </c>
      <c r="E24" s="99">
        <f>IF('Budget &amp; Revisions'!X12=1,'Budget &amp; Revisions'!N13,'3rd Qtr'!E24)</f>
        <v>0</v>
      </c>
      <c r="F24" s="120">
        <v>0</v>
      </c>
      <c r="G24" s="121">
        <v>0</v>
      </c>
      <c r="H24" s="122">
        <v>0</v>
      </c>
      <c r="I24" s="100">
        <f>F24+'3rd Qtr'!I24</f>
        <v>0</v>
      </c>
      <c r="J24" s="98">
        <f>G24+'3rd Qtr'!J24</f>
        <v>0</v>
      </c>
      <c r="K24" s="99">
        <f>H24+'3rd Qtr'!K24</f>
        <v>0</v>
      </c>
      <c r="L24" s="32" t="str">
        <f t="shared" si="0"/>
        <v/>
      </c>
      <c r="M24" s="105">
        <f t="shared" si="1"/>
        <v>0</v>
      </c>
      <c r="N24" s="30" t="str">
        <f t="shared" si="2"/>
        <v/>
      </c>
    </row>
    <row r="25" spans="2:14" s="26" customFormat="1" ht="10.15" customHeight="1" x14ac:dyDescent="0.2">
      <c r="B25" s="31" t="str">
        <f>IF(ISBLANK('Budget &amp; Revisions'!B14),"",'Budget &amp; Revisions'!B14)</f>
        <v/>
      </c>
      <c r="C25" s="97">
        <f>IF('Budget &amp; Revisions'!V13=1,'Budget &amp; Revisions'!L14,'3rd Qtr'!C25)</f>
        <v>0</v>
      </c>
      <c r="D25" s="98">
        <f>IF('Budget &amp; Revisions'!W13=1,'Budget &amp; Revisions'!M14,'3rd Qtr'!D25)</f>
        <v>0</v>
      </c>
      <c r="E25" s="99">
        <f>IF('Budget &amp; Revisions'!X13=1,'Budget &amp; Revisions'!N14,'3rd Qtr'!E25)</f>
        <v>0</v>
      </c>
      <c r="F25" s="120">
        <v>0</v>
      </c>
      <c r="G25" s="121">
        <v>0</v>
      </c>
      <c r="H25" s="122">
        <v>0</v>
      </c>
      <c r="I25" s="100">
        <f>F25+'3rd Qtr'!I25</f>
        <v>0</v>
      </c>
      <c r="J25" s="98">
        <f>G25+'3rd Qtr'!J25</f>
        <v>0</v>
      </c>
      <c r="K25" s="99">
        <f>H25+'3rd Qtr'!K25</f>
        <v>0</v>
      </c>
      <c r="L25" s="32" t="str">
        <f t="shared" si="0"/>
        <v/>
      </c>
      <c r="M25" s="105">
        <f t="shared" si="1"/>
        <v>0</v>
      </c>
      <c r="N25" s="30" t="str">
        <f t="shared" si="2"/>
        <v/>
      </c>
    </row>
    <row r="26" spans="2:14" s="26" customFormat="1" ht="10.15" customHeight="1" x14ac:dyDescent="0.2">
      <c r="B26" s="31" t="str">
        <f>IF(ISBLANK('Budget &amp; Revisions'!B15),"",'Budget &amp; Revisions'!B15)</f>
        <v/>
      </c>
      <c r="C26" s="97">
        <f>IF('Budget &amp; Revisions'!V14=1,'Budget &amp; Revisions'!L15,'3rd Qtr'!C26)</f>
        <v>0</v>
      </c>
      <c r="D26" s="98">
        <f>IF('Budget &amp; Revisions'!W14=1,'Budget &amp; Revisions'!M15,'3rd Qtr'!D26)</f>
        <v>0</v>
      </c>
      <c r="E26" s="99">
        <f>IF('Budget &amp; Revisions'!X14=1,'Budget &amp; Revisions'!N15,'3rd Qtr'!E26)</f>
        <v>0</v>
      </c>
      <c r="F26" s="120">
        <v>0</v>
      </c>
      <c r="G26" s="121">
        <v>0</v>
      </c>
      <c r="H26" s="122">
        <v>0</v>
      </c>
      <c r="I26" s="100">
        <f>F26+'3rd Qtr'!I26</f>
        <v>0</v>
      </c>
      <c r="J26" s="98">
        <f>G26+'3rd Qtr'!J26</f>
        <v>0</v>
      </c>
      <c r="K26" s="99">
        <f>H26+'3rd Qtr'!K26</f>
        <v>0</v>
      </c>
      <c r="L26" s="32" t="str">
        <f t="shared" si="0"/>
        <v/>
      </c>
      <c r="M26" s="105">
        <f t="shared" si="1"/>
        <v>0</v>
      </c>
      <c r="N26" s="30" t="str">
        <f t="shared" si="2"/>
        <v/>
      </c>
    </row>
    <row r="27" spans="2:14" s="26" customFormat="1" ht="10.15" customHeight="1" x14ac:dyDescent="0.2">
      <c r="B27" s="31" t="str">
        <f>IF(ISBLANK('Budget &amp; Revisions'!B16),"",'Budget &amp; Revisions'!B16)</f>
        <v/>
      </c>
      <c r="C27" s="97">
        <f>IF('Budget &amp; Revisions'!V15=1,'Budget &amp; Revisions'!L16,'3rd Qtr'!C27)</f>
        <v>0</v>
      </c>
      <c r="D27" s="98">
        <f>IF('Budget &amp; Revisions'!W15=1,'Budget &amp; Revisions'!M16,'3rd Qtr'!D27)</f>
        <v>0</v>
      </c>
      <c r="E27" s="99">
        <f>IF('Budget &amp; Revisions'!X15=1,'Budget &amp; Revisions'!N16,'3rd Qtr'!E27)</f>
        <v>0</v>
      </c>
      <c r="F27" s="120">
        <v>0</v>
      </c>
      <c r="G27" s="121">
        <v>0</v>
      </c>
      <c r="H27" s="122">
        <v>0</v>
      </c>
      <c r="I27" s="100">
        <f>F27+'3rd Qtr'!I27</f>
        <v>0</v>
      </c>
      <c r="J27" s="98">
        <f>G27+'3rd Qtr'!J27</f>
        <v>0</v>
      </c>
      <c r="K27" s="99">
        <f>H27+'3rd Qtr'!K27</f>
        <v>0</v>
      </c>
      <c r="L27" s="32" t="str">
        <f t="shared" si="0"/>
        <v/>
      </c>
      <c r="M27" s="105">
        <f t="shared" si="1"/>
        <v>0</v>
      </c>
      <c r="N27" s="30" t="str">
        <f t="shared" si="2"/>
        <v/>
      </c>
    </row>
    <row r="28" spans="2:14" s="26" customFormat="1" ht="10.15" customHeight="1" x14ac:dyDescent="0.2">
      <c r="B28" s="31" t="str">
        <f>IF(ISBLANK('Budget &amp; Revisions'!B17),"",'Budget &amp; Revisions'!B17)</f>
        <v/>
      </c>
      <c r="C28" s="97">
        <f>IF('Budget &amp; Revisions'!V16=1,'Budget &amp; Revisions'!L17,'3rd Qtr'!C28)</f>
        <v>0</v>
      </c>
      <c r="D28" s="98">
        <f>IF('Budget &amp; Revisions'!W16=1,'Budget &amp; Revisions'!M17,'3rd Qtr'!D28)</f>
        <v>0</v>
      </c>
      <c r="E28" s="99">
        <f>IF('Budget &amp; Revisions'!X16=1,'Budget &amp; Revisions'!N17,'3rd Qtr'!E28)</f>
        <v>0</v>
      </c>
      <c r="F28" s="120">
        <v>0</v>
      </c>
      <c r="G28" s="121">
        <v>0</v>
      </c>
      <c r="H28" s="122">
        <v>0</v>
      </c>
      <c r="I28" s="100">
        <f>F28+'3rd Qtr'!I28</f>
        <v>0</v>
      </c>
      <c r="J28" s="98">
        <f>G28+'3rd Qtr'!J28</f>
        <v>0</v>
      </c>
      <c r="K28" s="99">
        <f>H28+'3rd Qtr'!K28</f>
        <v>0</v>
      </c>
      <c r="L28" s="32" t="str">
        <f t="shared" si="0"/>
        <v/>
      </c>
      <c r="M28" s="105">
        <f t="shared" si="1"/>
        <v>0</v>
      </c>
      <c r="N28" s="30" t="str">
        <f t="shared" si="2"/>
        <v/>
      </c>
    </row>
    <row r="29" spans="2:14" s="26" customFormat="1" ht="10.15" customHeight="1" x14ac:dyDescent="0.2">
      <c r="B29" s="31" t="str">
        <f>IF(ISBLANK('Budget &amp; Revisions'!B18),"",'Budget &amp; Revisions'!B18)</f>
        <v/>
      </c>
      <c r="C29" s="97">
        <f>IF('Budget &amp; Revisions'!V17=1,'Budget &amp; Revisions'!L18,'3rd Qtr'!C29)</f>
        <v>0</v>
      </c>
      <c r="D29" s="98">
        <f>IF('Budget &amp; Revisions'!W17=1,'Budget &amp; Revisions'!M18,'3rd Qtr'!D29)</f>
        <v>0</v>
      </c>
      <c r="E29" s="99">
        <f>IF('Budget &amp; Revisions'!X17=1,'Budget &amp; Revisions'!N18,'3rd Qtr'!E29)</f>
        <v>0</v>
      </c>
      <c r="F29" s="120">
        <v>0</v>
      </c>
      <c r="G29" s="121">
        <v>0</v>
      </c>
      <c r="H29" s="122">
        <v>0</v>
      </c>
      <c r="I29" s="100">
        <f>F29+'3rd Qtr'!I29</f>
        <v>0</v>
      </c>
      <c r="J29" s="98">
        <f>G29+'3rd Qtr'!J29</f>
        <v>0</v>
      </c>
      <c r="K29" s="99">
        <f>H29+'3rd Qtr'!K29</f>
        <v>0</v>
      </c>
      <c r="L29" s="32" t="str">
        <f t="shared" si="0"/>
        <v/>
      </c>
      <c r="M29" s="105">
        <f t="shared" si="1"/>
        <v>0</v>
      </c>
      <c r="N29" s="30" t="str">
        <f t="shared" si="2"/>
        <v/>
      </c>
    </row>
    <row r="30" spans="2:14" s="26" customFormat="1" ht="10.15" customHeight="1" x14ac:dyDescent="0.2">
      <c r="B30" s="33" t="str">
        <f>IF(ISBLANK('Budget &amp; Revisions'!B19),"",'Budget &amp; Revisions'!B19)</f>
        <v/>
      </c>
      <c r="C30" s="101">
        <f>IF('Budget &amp; Revisions'!V18=1,'Budget &amp; Revisions'!L19,'3rd Qtr'!C30)</f>
        <v>0</v>
      </c>
      <c r="D30" s="102">
        <f>IF('Budget &amp; Revisions'!W18=1,'Budget &amp; Revisions'!M19,'3rd Qtr'!D30)</f>
        <v>0</v>
      </c>
      <c r="E30" s="103">
        <f>IF('Budget &amp; Revisions'!X18=1,'Budget &amp; Revisions'!N19,'3rd Qtr'!E30)</f>
        <v>0</v>
      </c>
      <c r="F30" s="123">
        <v>0</v>
      </c>
      <c r="G30" s="124">
        <v>0</v>
      </c>
      <c r="H30" s="125">
        <v>0</v>
      </c>
      <c r="I30" s="104">
        <f>F30+'3rd Qtr'!I30</f>
        <v>0</v>
      </c>
      <c r="J30" s="102">
        <f>G30+'3rd Qtr'!J30</f>
        <v>0</v>
      </c>
      <c r="K30" s="103">
        <f>H30+'3rd Qtr'!K30</f>
        <v>0</v>
      </c>
      <c r="L30" s="37" t="str">
        <f t="shared" si="0"/>
        <v/>
      </c>
      <c r="M30" s="106">
        <f t="shared" si="1"/>
        <v>0</v>
      </c>
      <c r="N30" s="30" t="str">
        <f t="shared" si="2"/>
        <v/>
      </c>
    </row>
    <row r="31" spans="2:14" s="39" customFormat="1" ht="13.15" customHeight="1" x14ac:dyDescent="0.2">
      <c r="B31" s="6" t="str">
        <f>IF(ISBLANK('Budget &amp; Revisions'!B20),"",'Budget &amp; Revisions'!B20)</f>
        <v>200  [identify category]</v>
      </c>
      <c r="C31" s="2"/>
      <c r="D31" s="2"/>
      <c r="E31" s="3"/>
      <c r="F31" s="82"/>
      <c r="G31" s="82"/>
      <c r="H31" s="83"/>
      <c r="I31" s="1"/>
      <c r="J31" s="75"/>
      <c r="K31" s="75"/>
      <c r="L31" s="4"/>
      <c r="M31" s="7"/>
      <c r="N31" s="25"/>
    </row>
    <row r="32" spans="2:14" s="26" customFormat="1" ht="10.15" customHeight="1" x14ac:dyDescent="0.2">
      <c r="B32" s="28" t="str">
        <f>IF(ISBLANK('Budget &amp; Revisions'!B21),"",'Budget &amp; Revisions'!B21)</f>
        <v/>
      </c>
      <c r="C32" s="96">
        <f>IF('Budget &amp; Revisions'!V20=1,'Budget &amp; Revisions'!L21,'3rd Qtr'!C32)</f>
        <v>0</v>
      </c>
      <c r="D32" s="95">
        <f>IF('Budget &amp; Revisions'!W20=1,'Budget &amp; Revisions'!M21,'3rd Qtr'!D32)</f>
        <v>0</v>
      </c>
      <c r="E32" s="93">
        <f>IF('Budget &amp; Revisions'!X20=1,'Budget &amp; Revisions'!N21,'3rd Qtr'!E32)</f>
        <v>0</v>
      </c>
      <c r="F32" s="117">
        <v>0</v>
      </c>
      <c r="G32" s="118">
        <v>0</v>
      </c>
      <c r="H32" s="119">
        <v>0</v>
      </c>
      <c r="I32" s="94">
        <f>F32+'3rd Qtr'!I32</f>
        <v>0</v>
      </c>
      <c r="J32" s="95">
        <f>G32+'3rd Qtr'!J32</f>
        <v>0</v>
      </c>
      <c r="K32" s="93">
        <f>H32+'3rd Qtr'!K32</f>
        <v>0</v>
      </c>
      <c r="L32" s="29" t="str">
        <f t="shared" ref="L32:L41" si="3">IF(C32&gt;0,I32/C32,"")</f>
        <v/>
      </c>
      <c r="M32" s="90">
        <f t="shared" ref="M32:M41" si="4">C32-I32</f>
        <v>0</v>
      </c>
      <c r="N32" s="30" t="str">
        <f t="shared" ref="N32:N41" si="5">IF(M32&lt;0, "!", "")</f>
        <v/>
      </c>
    </row>
    <row r="33" spans="2:14" s="26" customFormat="1" ht="10.15" customHeight="1" x14ac:dyDescent="0.2">
      <c r="B33" s="31" t="str">
        <f>IF(ISBLANK('Budget &amp; Revisions'!B22),"",'Budget &amp; Revisions'!B22)</f>
        <v/>
      </c>
      <c r="C33" s="97">
        <f>IF('Budget &amp; Revisions'!V21=1,'Budget &amp; Revisions'!L22,'3rd Qtr'!C33)</f>
        <v>0</v>
      </c>
      <c r="D33" s="98">
        <f>IF('Budget &amp; Revisions'!W21=1,'Budget &amp; Revisions'!M22,'3rd Qtr'!D33)</f>
        <v>0</v>
      </c>
      <c r="E33" s="99">
        <f>IF('Budget &amp; Revisions'!X21=1,'Budget &amp; Revisions'!N22,'3rd Qtr'!E33)</f>
        <v>0</v>
      </c>
      <c r="F33" s="120">
        <v>0</v>
      </c>
      <c r="G33" s="121">
        <v>0</v>
      </c>
      <c r="H33" s="122">
        <v>0</v>
      </c>
      <c r="I33" s="100">
        <f>F33+'3rd Qtr'!I33</f>
        <v>0</v>
      </c>
      <c r="J33" s="98">
        <f>G33+'3rd Qtr'!J33</f>
        <v>0</v>
      </c>
      <c r="K33" s="99">
        <f>H33+'3rd Qtr'!K33</f>
        <v>0</v>
      </c>
      <c r="L33" s="32" t="str">
        <f t="shared" si="3"/>
        <v/>
      </c>
      <c r="M33" s="105">
        <f t="shared" si="4"/>
        <v>0</v>
      </c>
      <c r="N33" s="30" t="str">
        <f t="shared" si="5"/>
        <v/>
      </c>
    </row>
    <row r="34" spans="2:14" s="26" customFormat="1" ht="10.15" customHeight="1" x14ac:dyDescent="0.2">
      <c r="B34" s="31" t="str">
        <f>IF(ISBLANK('Budget &amp; Revisions'!B23),"",'Budget &amp; Revisions'!B23)</f>
        <v/>
      </c>
      <c r="C34" s="97">
        <f>IF('Budget &amp; Revisions'!V22=1,'Budget &amp; Revisions'!L23,'3rd Qtr'!C34)</f>
        <v>0</v>
      </c>
      <c r="D34" s="98">
        <f>IF('Budget &amp; Revisions'!W22=1,'Budget &amp; Revisions'!M23,'3rd Qtr'!D34)</f>
        <v>0</v>
      </c>
      <c r="E34" s="99">
        <f>IF('Budget &amp; Revisions'!X22=1,'Budget &amp; Revisions'!N23,'3rd Qtr'!E34)</f>
        <v>0</v>
      </c>
      <c r="F34" s="120">
        <v>0</v>
      </c>
      <c r="G34" s="121">
        <v>0</v>
      </c>
      <c r="H34" s="122">
        <v>0</v>
      </c>
      <c r="I34" s="100">
        <f>F34+'3rd Qtr'!I34</f>
        <v>0</v>
      </c>
      <c r="J34" s="98">
        <f>G34+'3rd Qtr'!J34</f>
        <v>0</v>
      </c>
      <c r="K34" s="99">
        <f>H34+'3rd Qtr'!K34</f>
        <v>0</v>
      </c>
      <c r="L34" s="32" t="str">
        <f t="shared" si="3"/>
        <v/>
      </c>
      <c r="M34" s="105">
        <f t="shared" si="4"/>
        <v>0</v>
      </c>
      <c r="N34" s="30" t="str">
        <f t="shared" si="5"/>
        <v/>
      </c>
    </row>
    <row r="35" spans="2:14" s="26" customFormat="1" ht="10.15" customHeight="1" x14ac:dyDescent="0.2">
      <c r="B35" s="31" t="str">
        <f>IF(ISBLANK('Budget &amp; Revisions'!B24),"",'Budget &amp; Revisions'!B24)</f>
        <v/>
      </c>
      <c r="C35" s="97">
        <f>IF('Budget &amp; Revisions'!V23=1,'Budget &amp; Revisions'!L24,'3rd Qtr'!C35)</f>
        <v>0</v>
      </c>
      <c r="D35" s="98">
        <f>IF('Budget &amp; Revisions'!W23=1,'Budget &amp; Revisions'!M24,'3rd Qtr'!D35)</f>
        <v>0</v>
      </c>
      <c r="E35" s="99">
        <f>IF('Budget &amp; Revisions'!X23=1,'Budget &amp; Revisions'!N24,'3rd Qtr'!E35)</f>
        <v>0</v>
      </c>
      <c r="F35" s="120">
        <v>0</v>
      </c>
      <c r="G35" s="121">
        <v>0</v>
      </c>
      <c r="H35" s="122">
        <v>0</v>
      </c>
      <c r="I35" s="100">
        <f>F35+'3rd Qtr'!I35</f>
        <v>0</v>
      </c>
      <c r="J35" s="98">
        <f>G35+'3rd Qtr'!J35</f>
        <v>0</v>
      </c>
      <c r="K35" s="99">
        <f>H35+'3rd Qtr'!K35</f>
        <v>0</v>
      </c>
      <c r="L35" s="32" t="str">
        <f t="shared" si="3"/>
        <v/>
      </c>
      <c r="M35" s="105">
        <f t="shared" si="4"/>
        <v>0</v>
      </c>
      <c r="N35" s="30" t="str">
        <f t="shared" si="5"/>
        <v/>
      </c>
    </row>
    <row r="36" spans="2:14" s="26" customFormat="1" ht="10.15" customHeight="1" x14ac:dyDescent="0.2">
      <c r="B36" s="31" t="str">
        <f>IF(ISBLANK('Budget &amp; Revisions'!B25),"",'Budget &amp; Revisions'!B25)</f>
        <v/>
      </c>
      <c r="C36" s="97">
        <f>IF('Budget &amp; Revisions'!V24=1,'Budget &amp; Revisions'!L25,'3rd Qtr'!C36)</f>
        <v>0</v>
      </c>
      <c r="D36" s="98">
        <f>IF('Budget &amp; Revisions'!W24=1,'Budget &amp; Revisions'!M25,'3rd Qtr'!D36)</f>
        <v>0</v>
      </c>
      <c r="E36" s="99">
        <f>IF('Budget &amp; Revisions'!X24=1,'Budget &amp; Revisions'!N25,'3rd Qtr'!E36)</f>
        <v>0</v>
      </c>
      <c r="F36" s="120">
        <v>0</v>
      </c>
      <c r="G36" s="121">
        <v>0</v>
      </c>
      <c r="H36" s="122">
        <v>0</v>
      </c>
      <c r="I36" s="100">
        <f>F36+'3rd Qtr'!I36</f>
        <v>0</v>
      </c>
      <c r="J36" s="98">
        <f>G36+'3rd Qtr'!J36</f>
        <v>0</v>
      </c>
      <c r="K36" s="99">
        <f>H36+'3rd Qtr'!K36</f>
        <v>0</v>
      </c>
      <c r="L36" s="32" t="str">
        <f t="shared" si="3"/>
        <v/>
      </c>
      <c r="M36" s="105">
        <f t="shared" si="4"/>
        <v>0</v>
      </c>
      <c r="N36" s="30" t="str">
        <f t="shared" si="5"/>
        <v/>
      </c>
    </row>
    <row r="37" spans="2:14" s="26" customFormat="1" ht="10.15" customHeight="1" x14ac:dyDescent="0.2">
      <c r="B37" s="31" t="str">
        <f>IF(ISBLANK('Budget &amp; Revisions'!B26),"",'Budget &amp; Revisions'!B26)</f>
        <v/>
      </c>
      <c r="C37" s="97">
        <f>IF('Budget &amp; Revisions'!V25=1,'Budget &amp; Revisions'!L26,'3rd Qtr'!C37)</f>
        <v>0</v>
      </c>
      <c r="D37" s="98">
        <f>IF('Budget &amp; Revisions'!W25=1,'Budget &amp; Revisions'!M26,'3rd Qtr'!D37)</f>
        <v>0</v>
      </c>
      <c r="E37" s="99">
        <f>IF('Budget &amp; Revisions'!X25=1,'Budget &amp; Revisions'!N26,'3rd Qtr'!E37)</f>
        <v>0</v>
      </c>
      <c r="F37" s="120">
        <v>0</v>
      </c>
      <c r="G37" s="121">
        <v>0</v>
      </c>
      <c r="H37" s="122">
        <v>0</v>
      </c>
      <c r="I37" s="100">
        <f>F37+'3rd Qtr'!I37</f>
        <v>0</v>
      </c>
      <c r="J37" s="98">
        <f>G37+'3rd Qtr'!J37</f>
        <v>0</v>
      </c>
      <c r="K37" s="99">
        <f>H37+'3rd Qtr'!K37</f>
        <v>0</v>
      </c>
      <c r="L37" s="32" t="str">
        <f t="shared" si="3"/>
        <v/>
      </c>
      <c r="M37" s="105">
        <f t="shared" si="4"/>
        <v>0</v>
      </c>
      <c r="N37" s="30" t="str">
        <f t="shared" si="5"/>
        <v/>
      </c>
    </row>
    <row r="38" spans="2:14" s="26" customFormat="1" ht="10.15" customHeight="1" x14ac:dyDescent="0.2">
      <c r="B38" s="31" t="str">
        <f>IF(ISBLANK('Budget &amp; Revisions'!B27),"",'Budget &amp; Revisions'!B27)</f>
        <v/>
      </c>
      <c r="C38" s="97">
        <f>IF('Budget &amp; Revisions'!V26=1,'Budget &amp; Revisions'!L27,'3rd Qtr'!C38)</f>
        <v>0</v>
      </c>
      <c r="D38" s="98">
        <f>IF('Budget &amp; Revisions'!W26=1,'Budget &amp; Revisions'!M27,'3rd Qtr'!D38)</f>
        <v>0</v>
      </c>
      <c r="E38" s="99">
        <f>IF('Budget &amp; Revisions'!X26=1,'Budget &amp; Revisions'!N27,'3rd Qtr'!E38)</f>
        <v>0</v>
      </c>
      <c r="F38" s="120">
        <v>0</v>
      </c>
      <c r="G38" s="121">
        <v>0</v>
      </c>
      <c r="H38" s="122">
        <v>0</v>
      </c>
      <c r="I38" s="100">
        <f>F38+'3rd Qtr'!I38</f>
        <v>0</v>
      </c>
      <c r="J38" s="98">
        <f>G38+'3rd Qtr'!J38</f>
        <v>0</v>
      </c>
      <c r="K38" s="99">
        <f>H38+'3rd Qtr'!K38</f>
        <v>0</v>
      </c>
      <c r="L38" s="32" t="str">
        <f t="shared" si="3"/>
        <v/>
      </c>
      <c r="M38" s="105">
        <f t="shared" si="4"/>
        <v>0</v>
      </c>
      <c r="N38" s="30" t="str">
        <f t="shared" si="5"/>
        <v/>
      </c>
    </row>
    <row r="39" spans="2:14" s="26" customFormat="1" ht="10.15" customHeight="1" x14ac:dyDescent="0.2">
      <c r="B39" s="31" t="str">
        <f>IF(ISBLANK('Budget &amp; Revisions'!B28),"",'Budget &amp; Revisions'!B28)</f>
        <v/>
      </c>
      <c r="C39" s="97">
        <f>IF('Budget &amp; Revisions'!V27=1,'Budget &amp; Revisions'!L28,'3rd Qtr'!C39)</f>
        <v>0</v>
      </c>
      <c r="D39" s="98">
        <f>IF('Budget &amp; Revisions'!W27=1,'Budget &amp; Revisions'!M28,'3rd Qtr'!D39)</f>
        <v>0</v>
      </c>
      <c r="E39" s="99">
        <f>IF('Budget &amp; Revisions'!X27=1,'Budget &amp; Revisions'!N28,'3rd Qtr'!E39)</f>
        <v>0</v>
      </c>
      <c r="F39" s="120">
        <v>0</v>
      </c>
      <c r="G39" s="121">
        <v>0</v>
      </c>
      <c r="H39" s="122">
        <v>0</v>
      </c>
      <c r="I39" s="100">
        <f>F39+'3rd Qtr'!I39</f>
        <v>0</v>
      </c>
      <c r="J39" s="98">
        <f>G39+'3rd Qtr'!J39</f>
        <v>0</v>
      </c>
      <c r="K39" s="99">
        <f>H39+'3rd Qtr'!K39</f>
        <v>0</v>
      </c>
      <c r="L39" s="32" t="str">
        <f t="shared" si="3"/>
        <v/>
      </c>
      <c r="M39" s="105">
        <f t="shared" si="4"/>
        <v>0</v>
      </c>
      <c r="N39" s="30" t="str">
        <f t="shared" si="5"/>
        <v/>
      </c>
    </row>
    <row r="40" spans="2:14" s="26" customFormat="1" ht="10.15" customHeight="1" x14ac:dyDescent="0.2">
      <c r="B40" s="31" t="str">
        <f>IF(ISBLANK('Budget &amp; Revisions'!B29),"",'Budget &amp; Revisions'!B29)</f>
        <v/>
      </c>
      <c r="C40" s="97">
        <f>IF('Budget &amp; Revisions'!V28=1,'Budget &amp; Revisions'!L29,'3rd Qtr'!C40)</f>
        <v>0</v>
      </c>
      <c r="D40" s="98">
        <f>IF('Budget &amp; Revisions'!W28=1,'Budget &amp; Revisions'!M29,'3rd Qtr'!D40)</f>
        <v>0</v>
      </c>
      <c r="E40" s="99">
        <f>IF('Budget &amp; Revisions'!X28=1,'Budget &amp; Revisions'!N29,'3rd Qtr'!E40)</f>
        <v>0</v>
      </c>
      <c r="F40" s="120">
        <v>0</v>
      </c>
      <c r="G40" s="121">
        <v>0</v>
      </c>
      <c r="H40" s="122">
        <v>0</v>
      </c>
      <c r="I40" s="100">
        <f>F40+'3rd Qtr'!I40</f>
        <v>0</v>
      </c>
      <c r="J40" s="98">
        <f>G40+'3rd Qtr'!J40</f>
        <v>0</v>
      </c>
      <c r="K40" s="99">
        <f>H40+'3rd Qtr'!K40</f>
        <v>0</v>
      </c>
      <c r="L40" s="32" t="str">
        <f t="shared" si="3"/>
        <v/>
      </c>
      <c r="M40" s="105">
        <f t="shared" si="4"/>
        <v>0</v>
      </c>
      <c r="N40" s="30" t="str">
        <f t="shared" si="5"/>
        <v/>
      </c>
    </row>
    <row r="41" spans="2:14" s="26" customFormat="1" ht="10.15" customHeight="1" x14ac:dyDescent="0.2">
      <c r="B41" s="33" t="str">
        <f>IF(ISBLANK('Budget &amp; Revisions'!B30),"",'Budget &amp; Revisions'!B30)</f>
        <v/>
      </c>
      <c r="C41" s="101">
        <f>IF('Budget &amp; Revisions'!V29=1,'Budget &amp; Revisions'!L30,'3rd Qtr'!C41)</f>
        <v>0</v>
      </c>
      <c r="D41" s="102">
        <f>IF('Budget &amp; Revisions'!W29=1,'Budget &amp; Revisions'!M30,'3rd Qtr'!D41)</f>
        <v>0</v>
      </c>
      <c r="E41" s="103">
        <f>IF('Budget &amp; Revisions'!X29=1,'Budget &amp; Revisions'!N30,'3rd Qtr'!E41)</f>
        <v>0</v>
      </c>
      <c r="F41" s="123">
        <v>0</v>
      </c>
      <c r="G41" s="124">
        <v>0</v>
      </c>
      <c r="H41" s="125">
        <v>0</v>
      </c>
      <c r="I41" s="104">
        <f>F41+'3rd Qtr'!I41</f>
        <v>0</v>
      </c>
      <c r="J41" s="102">
        <f>G41+'3rd Qtr'!J41</f>
        <v>0</v>
      </c>
      <c r="K41" s="103">
        <f>H41+'3rd Qtr'!K41</f>
        <v>0</v>
      </c>
      <c r="L41" s="37" t="str">
        <f t="shared" si="3"/>
        <v/>
      </c>
      <c r="M41" s="106">
        <f t="shared" si="4"/>
        <v>0</v>
      </c>
      <c r="N41" s="30" t="str">
        <f t="shared" si="5"/>
        <v/>
      </c>
    </row>
    <row r="42" spans="2:14" s="26" customFormat="1" ht="13.15" customHeight="1" x14ac:dyDescent="0.2">
      <c r="B42" s="6" t="str">
        <f>IF(ISBLANK('Budget &amp; Revisions'!B31),"",'Budget &amp; Revisions'!B31)</f>
        <v>300 [identify category]</v>
      </c>
      <c r="C42" s="2"/>
      <c r="D42" s="2"/>
      <c r="E42" s="3"/>
      <c r="F42" s="82"/>
      <c r="G42" s="82"/>
      <c r="H42" s="83"/>
      <c r="I42" s="1"/>
      <c r="J42" s="1"/>
      <c r="K42" s="1"/>
      <c r="L42" s="4"/>
      <c r="M42" s="7"/>
      <c r="N42" s="25"/>
    </row>
    <row r="43" spans="2:14" s="26" customFormat="1" ht="10.15" customHeight="1" x14ac:dyDescent="0.2">
      <c r="B43" s="28" t="str">
        <f>IF(ISBLANK('Budget &amp; Revisions'!B32),"",'Budget &amp; Revisions'!B32)</f>
        <v/>
      </c>
      <c r="C43" s="96">
        <f>IF('Budget &amp; Revisions'!V31=1,'Budget &amp; Revisions'!L32,'3rd Qtr'!C43)</f>
        <v>0</v>
      </c>
      <c r="D43" s="95">
        <f>IF('Budget &amp; Revisions'!W31=1,'Budget &amp; Revisions'!M32,'3rd Qtr'!D43)</f>
        <v>0</v>
      </c>
      <c r="E43" s="93">
        <f>IF('Budget &amp; Revisions'!X31=1,'Budget &amp; Revisions'!N32,'3rd Qtr'!E43)</f>
        <v>0</v>
      </c>
      <c r="F43" s="117">
        <v>0</v>
      </c>
      <c r="G43" s="118">
        <v>0</v>
      </c>
      <c r="H43" s="119">
        <v>0</v>
      </c>
      <c r="I43" s="94">
        <f>F43+'3rd Qtr'!I43</f>
        <v>0</v>
      </c>
      <c r="J43" s="95">
        <f>G43+'3rd Qtr'!J43</f>
        <v>0</v>
      </c>
      <c r="K43" s="93">
        <f>H43+'3rd Qtr'!K43</f>
        <v>0</v>
      </c>
      <c r="L43" s="29" t="str">
        <f t="shared" ref="L43:L52" si="6">IF(C43&gt;0,I43/C43,"")</f>
        <v/>
      </c>
      <c r="M43" s="90">
        <f t="shared" ref="M43:M52" si="7">C43-I43</f>
        <v>0</v>
      </c>
      <c r="N43" s="30" t="str">
        <f t="shared" ref="N43:N52" si="8">IF(M43&lt;0, "!", "")</f>
        <v/>
      </c>
    </row>
    <row r="44" spans="2:14" s="26" customFormat="1" ht="10.15" customHeight="1" x14ac:dyDescent="0.2">
      <c r="B44" s="31" t="str">
        <f>IF(ISBLANK('Budget &amp; Revisions'!B33),"",'Budget &amp; Revisions'!B33)</f>
        <v/>
      </c>
      <c r="C44" s="97">
        <f>IF('Budget &amp; Revisions'!V32=1,'Budget &amp; Revisions'!L33,'3rd Qtr'!C44)</f>
        <v>0</v>
      </c>
      <c r="D44" s="98">
        <f>IF('Budget &amp; Revisions'!W32=1,'Budget &amp; Revisions'!M33,'3rd Qtr'!D44)</f>
        <v>0</v>
      </c>
      <c r="E44" s="99">
        <f>IF('Budget &amp; Revisions'!X32=1,'Budget &amp; Revisions'!N33,'3rd Qtr'!E44)</f>
        <v>0</v>
      </c>
      <c r="F44" s="120">
        <v>0</v>
      </c>
      <c r="G44" s="121">
        <v>0</v>
      </c>
      <c r="H44" s="122">
        <v>0</v>
      </c>
      <c r="I44" s="100">
        <f>F44+'3rd Qtr'!I44</f>
        <v>0</v>
      </c>
      <c r="J44" s="98">
        <f>G44+'3rd Qtr'!J44</f>
        <v>0</v>
      </c>
      <c r="K44" s="99">
        <f>H44+'3rd Qtr'!K44</f>
        <v>0</v>
      </c>
      <c r="L44" s="32" t="str">
        <f t="shared" si="6"/>
        <v/>
      </c>
      <c r="M44" s="105">
        <f t="shared" si="7"/>
        <v>0</v>
      </c>
      <c r="N44" s="30" t="str">
        <f t="shared" si="8"/>
        <v/>
      </c>
    </row>
    <row r="45" spans="2:14" s="26" customFormat="1" ht="10.15" customHeight="1" x14ac:dyDescent="0.2">
      <c r="B45" s="31" t="str">
        <f>IF(ISBLANK('Budget &amp; Revisions'!B34),"",'Budget &amp; Revisions'!B34)</f>
        <v/>
      </c>
      <c r="C45" s="97">
        <f>IF('Budget &amp; Revisions'!V33=1,'Budget &amp; Revisions'!L34,'3rd Qtr'!C45)</f>
        <v>0</v>
      </c>
      <c r="D45" s="98">
        <f>IF('Budget &amp; Revisions'!W33=1,'Budget &amp; Revisions'!M34,'3rd Qtr'!D45)</f>
        <v>0</v>
      </c>
      <c r="E45" s="99">
        <f>IF('Budget &amp; Revisions'!X33=1,'Budget &amp; Revisions'!N34,'3rd Qtr'!E45)</f>
        <v>0</v>
      </c>
      <c r="F45" s="120">
        <v>0</v>
      </c>
      <c r="G45" s="121">
        <v>0</v>
      </c>
      <c r="H45" s="122">
        <v>0</v>
      </c>
      <c r="I45" s="100">
        <f>F45+'3rd Qtr'!I45</f>
        <v>0</v>
      </c>
      <c r="J45" s="98">
        <f>G45+'3rd Qtr'!J45</f>
        <v>0</v>
      </c>
      <c r="K45" s="99">
        <f>H45+'3rd Qtr'!K45</f>
        <v>0</v>
      </c>
      <c r="L45" s="32" t="str">
        <f t="shared" si="6"/>
        <v/>
      </c>
      <c r="M45" s="105">
        <f t="shared" si="7"/>
        <v>0</v>
      </c>
      <c r="N45" s="30" t="str">
        <f t="shared" si="8"/>
        <v/>
      </c>
    </row>
    <row r="46" spans="2:14" s="26" customFormat="1" ht="10.15" customHeight="1" x14ac:dyDescent="0.2">
      <c r="B46" s="31" t="str">
        <f>IF(ISBLANK('Budget &amp; Revisions'!B35),"",'Budget &amp; Revisions'!B35)</f>
        <v/>
      </c>
      <c r="C46" s="97">
        <f>IF('Budget &amp; Revisions'!V34=1,'Budget &amp; Revisions'!L35,'3rd Qtr'!C46)</f>
        <v>0</v>
      </c>
      <c r="D46" s="98">
        <f>IF('Budget &amp; Revisions'!W34=1,'Budget &amp; Revisions'!M35,'3rd Qtr'!D46)</f>
        <v>0</v>
      </c>
      <c r="E46" s="99">
        <f>IF('Budget &amp; Revisions'!X34=1,'Budget &amp; Revisions'!N35,'3rd Qtr'!E46)</f>
        <v>0</v>
      </c>
      <c r="F46" s="120">
        <v>0</v>
      </c>
      <c r="G46" s="121">
        <v>0</v>
      </c>
      <c r="H46" s="122">
        <v>0</v>
      </c>
      <c r="I46" s="100">
        <f>F46+'3rd Qtr'!I46</f>
        <v>0</v>
      </c>
      <c r="J46" s="98">
        <f>G46+'3rd Qtr'!J46</f>
        <v>0</v>
      </c>
      <c r="K46" s="99">
        <f>H46+'3rd Qtr'!K46</f>
        <v>0</v>
      </c>
      <c r="L46" s="32" t="str">
        <f t="shared" si="6"/>
        <v/>
      </c>
      <c r="M46" s="105">
        <f t="shared" si="7"/>
        <v>0</v>
      </c>
      <c r="N46" s="30" t="str">
        <f t="shared" si="8"/>
        <v/>
      </c>
    </row>
    <row r="47" spans="2:14" s="26" customFormat="1" ht="10.15" customHeight="1" x14ac:dyDescent="0.2">
      <c r="B47" s="31" t="str">
        <f>IF(ISBLANK('Budget &amp; Revisions'!B36),"",'Budget &amp; Revisions'!B36)</f>
        <v/>
      </c>
      <c r="C47" s="97">
        <f>IF('Budget &amp; Revisions'!V35=1,'Budget &amp; Revisions'!L36,'3rd Qtr'!C47)</f>
        <v>0</v>
      </c>
      <c r="D47" s="98">
        <f>IF('Budget &amp; Revisions'!W35=1,'Budget &amp; Revisions'!M36,'3rd Qtr'!D47)</f>
        <v>0</v>
      </c>
      <c r="E47" s="99">
        <f>IF('Budget &amp; Revisions'!X35=1,'Budget &amp; Revisions'!N36,'3rd Qtr'!E47)</f>
        <v>0</v>
      </c>
      <c r="F47" s="120">
        <v>0</v>
      </c>
      <c r="G47" s="121">
        <v>0</v>
      </c>
      <c r="H47" s="122">
        <v>0</v>
      </c>
      <c r="I47" s="100">
        <f>F47+'3rd Qtr'!I47</f>
        <v>0</v>
      </c>
      <c r="J47" s="98">
        <f>G47+'3rd Qtr'!J47</f>
        <v>0</v>
      </c>
      <c r="K47" s="99">
        <f>H47+'3rd Qtr'!K47</f>
        <v>0</v>
      </c>
      <c r="L47" s="32" t="str">
        <f t="shared" si="6"/>
        <v/>
      </c>
      <c r="M47" s="105">
        <f t="shared" si="7"/>
        <v>0</v>
      </c>
      <c r="N47" s="30" t="str">
        <f t="shared" si="8"/>
        <v/>
      </c>
    </row>
    <row r="48" spans="2:14" s="26" customFormat="1" ht="10.15" customHeight="1" x14ac:dyDescent="0.2">
      <c r="B48" s="31" t="str">
        <f>IF(ISBLANK('Budget &amp; Revisions'!B37),"",'Budget &amp; Revisions'!B37)</f>
        <v/>
      </c>
      <c r="C48" s="97">
        <f>IF('Budget &amp; Revisions'!V36=1,'Budget &amp; Revisions'!L37,'3rd Qtr'!C48)</f>
        <v>0</v>
      </c>
      <c r="D48" s="98">
        <f>IF('Budget &amp; Revisions'!W36=1,'Budget &amp; Revisions'!M37,'3rd Qtr'!D48)</f>
        <v>0</v>
      </c>
      <c r="E48" s="99">
        <f>IF('Budget &amp; Revisions'!X36=1,'Budget &amp; Revisions'!N37,'3rd Qtr'!E48)</f>
        <v>0</v>
      </c>
      <c r="F48" s="120">
        <v>0</v>
      </c>
      <c r="G48" s="121">
        <v>0</v>
      </c>
      <c r="H48" s="122">
        <v>0</v>
      </c>
      <c r="I48" s="100">
        <f>F48+'3rd Qtr'!I48</f>
        <v>0</v>
      </c>
      <c r="J48" s="98">
        <f>G48+'3rd Qtr'!J48</f>
        <v>0</v>
      </c>
      <c r="K48" s="99">
        <f>H48+'3rd Qtr'!K48</f>
        <v>0</v>
      </c>
      <c r="L48" s="32" t="str">
        <f t="shared" si="6"/>
        <v/>
      </c>
      <c r="M48" s="105">
        <f t="shared" si="7"/>
        <v>0</v>
      </c>
      <c r="N48" s="30" t="str">
        <f t="shared" si="8"/>
        <v/>
      </c>
    </row>
    <row r="49" spans="2:14" s="26" customFormat="1" ht="10.15" customHeight="1" x14ac:dyDescent="0.2">
      <c r="B49" s="31" t="str">
        <f>IF(ISBLANK('Budget &amp; Revisions'!B38),"",'Budget &amp; Revisions'!B38)</f>
        <v/>
      </c>
      <c r="C49" s="97">
        <f>IF('Budget &amp; Revisions'!V37=1,'Budget &amp; Revisions'!L38,'3rd Qtr'!C49)</f>
        <v>0</v>
      </c>
      <c r="D49" s="98">
        <f>IF('Budget &amp; Revisions'!W37=1,'Budget &amp; Revisions'!M38,'3rd Qtr'!D49)</f>
        <v>0</v>
      </c>
      <c r="E49" s="99">
        <f>IF('Budget &amp; Revisions'!X37=1,'Budget &amp; Revisions'!N38,'3rd Qtr'!E49)</f>
        <v>0</v>
      </c>
      <c r="F49" s="120">
        <v>0</v>
      </c>
      <c r="G49" s="121">
        <v>0</v>
      </c>
      <c r="H49" s="122">
        <v>0</v>
      </c>
      <c r="I49" s="100">
        <f>F49+'3rd Qtr'!I49</f>
        <v>0</v>
      </c>
      <c r="J49" s="98">
        <f>G49+'3rd Qtr'!J49</f>
        <v>0</v>
      </c>
      <c r="K49" s="99">
        <f>H49+'3rd Qtr'!K49</f>
        <v>0</v>
      </c>
      <c r="L49" s="32" t="str">
        <f t="shared" si="6"/>
        <v/>
      </c>
      <c r="M49" s="105">
        <f t="shared" si="7"/>
        <v>0</v>
      </c>
      <c r="N49" s="30" t="str">
        <f t="shared" si="8"/>
        <v/>
      </c>
    </row>
    <row r="50" spans="2:14" s="26" customFormat="1" ht="10.15" customHeight="1" x14ac:dyDescent="0.2">
      <c r="B50" s="31" t="str">
        <f>IF(ISBLANK('Budget &amp; Revisions'!B39),"",'Budget &amp; Revisions'!B39)</f>
        <v/>
      </c>
      <c r="C50" s="97">
        <f>IF('Budget &amp; Revisions'!V38=1,'Budget &amp; Revisions'!L39,'3rd Qtr'!C50)</f>
        <v>0</v>
      </c>
      <c r="D50" s="98">
        <f>IF('Budget &amp; Revisions'!W38=1,'Budget &amp; Revisions'!M39,'3rd Qtr'!D50)</f>
        <v>0</v>
      </c>
      <c r="E50" s="99">
        <f>IF('Budget &amp; Revisions'!X38=1,'Budget &amp; Revisions'!N39,'3rd Qtr'!E50)</f>
        <v>0</v>
      </c>
      <c r="F50" s="120">
        <v>0</v>
      </c>
      <c r="G50" s="121">
        <v>0</v>
      </c>
      <c r="H50" s="122">
        <v>0</v>
      </c>
      <c r="I50" s="100">
        <f>F50+'3rd Qtr'!I50</f>
        <v>0</v>
      </c>
      <c r="J50" s="98">
        <f>G50+'3rd Qtr'!J50</f>
        <v>0</v>
      </c>
      <c r="K50" s="99">
        <f>H50+'3rd Qtr'!K50</f>
        <v>0</v>
      </c>
      <c r="L50" s="32" t="str">
        <f t="shared" si="6"/>
        <v/>
      </c>
      <c r="M50" s="105">
        <f t="shared" si="7"/>
        <v>0</v>
      </c>
      <c r="N50" s="30" t="str">
        <f t="shared" si="8"/>
        <v/>
      </c>
    </row>
    <row r="51" spans="2:14" s="26" customFormat="1" ht="10.15" customHeight="1" x14ac:dyDescent="0.2">
      <c r="B51" s="31" t="str">
        <f>IF(ISBLANK('Budget &amp; Revisions'!B40),"",'Budget &amp; Revisions'!B40)</f>
        <v/>
      </c>
      <c r="C51" s="97">
        <f>IF('Budget &amp; Revisions'!V39=1,'Budget &amp; Revisions'!L40,'3rd Qtr'!C51)</f>
        <v>0</v>
      </c>
      <c r="D51" s="98">
        <f>IF('Budget &amp; Revisions'!W39=1,'Budget &amp; Revisions'!M40,'3rd Qtr'!D51)</f>
        <v>0</v>
      </c>
      <c r="E51" s="99">
        <f>IF('Budget &amp; Revisions'!X39=1,'Budget &amp; Revisions'!N40,'3rd Qtr'!E51)</f>
        <v>0</v>
      </c>
      <c r="F51" s="120">
        <v>0</v>
      </c>
      <c r="G51" s="121">
        <v>0</v>
      </c>
      <c r="H51" s="122">
        <v>0</v>
      </c>
      <c r="I51" s="100">
        <f>F51+'3rd Qtr'!I51</f>
        <v>0</v>
      </c>
      <c r="J51" s="98">
        <f>G51+'3rd Qtr'!J51</f>
        <v>0</v>
      </c>
      <c r="K51" s="99">
        <f>H51+'3rd Qtr'!K51</f>
        <v>0</v>
      </c>
      <c r="L51" s="32" t="str">
        <f t="shared" si="6"/>
        <v/>
      </c>
      <c r="M51" s="105">
        <f t="shared" si="7"/>
        <v>0</v>
      </c>
      <c r="N51" s="30" t="str">
        <f t="shared" si="8"/>
        <v/>
      </c>
    </row>
    <row r="52" spans="2:14" s="26" customFormat="1" ht="10.15" customHeight="1" x14ac:dyDescent="0.2">
      <c r="B52" s="33" t="str">
        <f>IF(ISBLANK('Budget &amp; Revisions'!B41),"",'Budget &amp; Revisions'!B41)</f>
        <v/>
      </c>
      <c r="C52" s="101">
        <f>IF('Budget &amp; Revisions'!V40=1,'Budget &amp; Revisions'!L41,'3rd Qtr'!C52)</f>
        <v>0</v>
      </c>
      <c r="D52" s="102">
        <f>IF('Budget &amp; Revisions'!W40=1,'Budget &amp; Revisions'!M41,'3rd Qtr'!D52)</f>
        <v>0</v>
      </c>
      <c r="E52" s="103">
        <f>IF('Budget &amp; Revisions'!X40=1,'Budget &amp; Revisions'!N41,'3rd Qtr'!E52)</f>
        <v>0</v>
      </c>
      <c r="F52" s="123">
        <v>0</v>
      </c>
      <c r="G52" s="124">
        <v>0</v>
      </c>
      <c r="H52" s="125">
        <v>0</v>
      </c>
      <c r="I52" s="104">
        <f>F52+'3rd Qtr'!I52</f>
        <v>0</v>
      </c>
      <c r="J52" s="102">
        <f>G52+'3rd Qtr'!J52</f>
        <v>0</v>
      </c>
      <c r="K52" s="103">
        <f>H52+'3rd Qtr'!K52</f>
        <v>0</v>
      </c>
      <c r="L52" s="37" t="str">
        <f t="shared" si="6"/>
        <v/>
      </c>
      <c r="M52" s="106">
        <f t="shared" si="7"/>
        <v>0</v>
      </c>
      <c r="N52" s="30" t="str">
        <f t="shared" si="8"/>
        <v/>
      </c>
    </row>
    <row r="53" spans="2:14" s="40" customFormat="1" ht="13.15" customHeight="1" x14ac:dyDescent="0.2">
      <c r="B53" s="6" t="str">
        <f>IF(ISBLANK('Budget &amp; Revisions'!B42),"",'Budget &amp; Revisions'!B42)</f>
        <v>400  [identify category]</v>
      </c>
      <c r="C53" s="2"/>
      <c r="D53" s="2"/>
      <c r="E53" s="3"/>
      <c r="F53" s="82"/>
      <c r="G53" s="82"/>
      <c r="H53" s="83"/>
      <c r="I53" s="1"/>
      <c r="J53" s="1"/>
      <c r="K53" s="1"/>
      <c r="L53" s="4"/>
      <c r="M53" s="7"/>
      <c r="N53" s="25"/>
    </row>
    <row r="54" spans="2:14" s="26" customFormat="1" ht="10.15" customHeight="1" x14ac:dyDescent="0.2">
      <c r="B54" s="28" t="str">
        <f>IF(ISBLANK('Budget &amp; Revisions'!B43),"",'Budget &amp; Revisions'!B43)</f>
        <v/>
      </c>
      <c r="C54" s="96">
        <f>IF('Budget &amp; Revisions'!V42=1,'Budget &amp; Revisions'!L43,'3rd Qtr'!C54)</f>
        <v>0</v>
      </c>
      <c r="D54" s="95">
        <f>IF('Budget &amp; Revisions'!W42=1,'Budget &amp; Revisions'!M43,'3rd Qtr'!D54)</f>
        <v>0</v>
      </c>
      <c r="E54" s="93">
        <f>IF('Budget &amp; Revisions'!X42=1,'Budget &amp; Revisions'!N43,'3rd Qtr'!E54)</f>
        <v>0</v>
      </c>
      <c r="F54" s="117">
        <v>0</v>
      </c>
      <c r="G54" s="118">
        <v>0</v>
      </c>
      <c r="H54" s="119">
        <v>0</v>
      </c>
      <c r="I54" s="94">
        <f>F54+'3rd Qtr'!I54</f>
        <v>0</v>
      </c>
      <c r="J54" s="95">
        <f>G54+'3rd Qtr'!J54</f>
        <v>0</v>
      </c>
      <c r="K54" s="93">
        <f>H54+'3rd Qtr'!K54</f>
        <v>0</v>
      </c>
      <c r="L54" s="29" t="str">
        <f t="shared" ref="L54:L63" si="9">IF(C54&gt;0,I54/C54,"")</f>
        <v/>
      </c>
      <c r="M54" s="90">
        <f t="shared" ref="M54:M63" si="10">C54-I54</f>
        <v>0</v>
      </c>
      <c r="N54" s="30" t="str">
        <f t="shared" ref="N54:N63" si="11">IF(M54&lt;0, "!", "")</f>
        <v/>
      </c>
    </row>
    <row r="55" spans="2:14" s="26" customFormat="1" ht="10.15" customHeight="1" x14ac:dyDescent="0.2">
      <c r="B55" s="31" t="str">
        <f>IF(ISBLANK('Budget &amp; Revisions'!B44),"",'Budget &amp; Revisions'!B44)</f>
        <v/>
      </c>
      <c r="C55" s="97">
        <f>IF('Budget &amp; Revisions'!V43=1,'Budget &amp; Revisions'!L44,'3rd Qtr'!C55)</f>
        <v>0</v>
      </c>
      <c r="D55" s="98">
        <f>IF('Budget &amp; Revisions'!W43=1,'Budget &amp; Revisions'!M44,'3rd Qtr'!D55)</f>
        <v>0</v>
      </c>
      <c r="E55" s="99">
        <f>IF('Budget &amp; Revisions'!X43=1,'Budget &amp; Revisions'!N44,'3rd Qtr'!E55)</f>
        <v>0</v>
      </c>
      <c r="F55" s="120">
        <v>0</v>
      </c>
      <c r="G55" s="121">
        <v>0</v>
      </c>
      <c r="H55" s="122">
        <v>0</v>
      </c>
      <c r="I55" s="100">
        <f>F55+'3rd Qtr'!I55</f>
        <v>0</v>
      </c>
      <c r="J55" s="98">
        <f>G55+'3rd Qtr'!J55</f>
        <v>0</v>
      </c>
      <c r="K55" s="99">
        <f>H55+'3rd Qtr'!K55</f>
        <v>0</v>
      </c>
      <c r="L55" s="32" t="str">
        <f t="shared" si="9"/>
        <v/>
      </c>
      <c r="M55" s="105">
        <f t="shared" si="10"/>
        <v>0</v>
      </c>
      <c r="N55" s="30" t="str">
        <f t="shared" si="11"/>
        <v/>
      </c>
    </row>
    <row r="56" spans="2:14" s="26" customFormat="1" ht="10.15" customHeight="1" x14ac:dyDescent="0.2">
      <c r="B56" s="31" t="str">
        <f>IF(ISBLANK('Budget &amp; Revisions'!B45),"",'Budget &amp; Revisions'!B45)</f>
        <v/>
      </c>
      <c r="C56" s="97">
        <f>IF('Budget &amp; Revisions'!V44=1,'Budget &amp; Revisions'!L45,'3rd Qtr'!C56)</f>
        <v>0</v>
      </c>
      <c r="D56" s="98">
        <f>IF('Budget &amp; Revisions'!W44=1,'Budget &amp; Revisions'!M45,'3rd Qtr'!D56)</f>
        <v>0</v>
      </c>
      <c r="E56" s="99">
        <f>IF('Budget &amp; Revisions'!X44=1,'Budget &amp; Revisions'!N45,'3rd Qtr'!E56)</f>
        <v>0</v>
      </c>
      <c r="F56" s="120">
        <v>0</v>
      </c>
      <c r="G56" s="121">
        <v>0</v>
      </c>
      <c r="H56" s="122">
        <v>0</v>
      </c>
      <c r="I56" s="100">
        <f>F56+'3rd Qtr'!I56</f>
        <v>0</v>
      </c>
      <c r="J56" s="98">
        <f>G56+'3rd Qtr'!J56</f>
        <v>0</v>
      </c>
      <c r="K56" s="99">
        <f>H56+'3rd Qtr'!K56</f>
        <v>0</v>
      </c>
      <c r="L56" s="32" t="str">
        <f t="shared" si="9"/>
        <v/>
      </c>
      <c r="M56" s="105">
        <f t="shared" si="10"/>
        <v>0</v>
      </c>
      <c r="N56" s="30" t="str">
        <f t="shared" si="11"/>
        <v/>
      </c>
    </row>
    <row r="57" spans="2:14" s="26" customFormat="1" ht="10.15" customHeight="1" x14ac:dyDescent="0.2">
      <c r="B57" s="31" t="str">
        <f>IF(ISBLANK('Budget &amp; Revisions'!B46),"",'Budget &amp; Revisions'!B46)</f>
        <v/>
      </c>
      <c r="C57" s="97">
        <f>IF('Budget &amp; Revisions'!V45=1,'Budget &amp; Revisions'!L46,'3rd Qtr'!C57)</f>
        <v>0</v>
      </c>
      <c r="D57" s="98">
        <f>IF('Budget &amp; Revisions'!W45=1,'Budget &amp; Revisions'!M46,'3rd Qtr'!D57)</f>
        <v>0</v>
      </c>
      <c r="E57" s="99">
        <f>IF('Budget &amp; Revisions'!X45=1,'Budget &amp; Revisions'!N46,'3rd Qtr'!E57)</f>
        <v>0</v>
      </c>
      <c r="F57" s="120">
        <v>0</v>
      </c>
      <c r="G57" s="121">
        <v>0</v>
      </c>
      <c r="H57" s="122">
        <v>0</v>
      </c>
      <c r="I57" s="100">
        <f>F57+'3rd Qtr'!I57</f>
        <v>0</v>
      </c>
      <c r="J57" s="98">
        <f>G57+'3rd Qtr'!J57</f>
        <v>0</v>
      </c>
      <c r="K57" s="99">
        <f>H57+'3rd Qtr'!K57</f>
        <v>0</v>
      </c>
      <c r="L57" s="32" t="str">
        <f t="shared" si="9"/>
        <v/>
      </c>
      <c r="M57" s="105">
        <f t="shared" si="10"/>
        <v>0</v>
      </c>
      <c r="N57" s="30" t="str">
        <f t="shared" si="11"/>
        <v/>
      </c>
    </row>
    <row r="58" spans="2:14" s="26" customFormat="1" ht="10.15" customHeight="1" x14ac:dyDescent="0.2">
      <c r="B58" s="31" t="str">
        <f>IF(ISBLANK('Budget &amp; Revisions'!B47),"",'Budget &amp; Revisions'!B47)</f>
        <v/>
      </c>
      <c r="C58" s="97">
        <f>IF('Budget &amp; Revisions'!V46=1,'Budget &amp; Revisions'!L47,'3rd Qtr'!C58)</f>
        <v>0</v>
      </c>
      <c r="D58" s="98">
        <f>IF('Budget &amp; Revisions'!W46=1,'Budget &amp; Revisions'!M47,'3rd Qtr'!D58)</f>
        <v>0</v>
      </c>
      <c r="E58" s="99">
        <f>IF('Budget &amp; Revisions'!X46=1,'Budget &amp; Revisions'!N47,'3rd Qtr'!E58)</f>
        <v>0</v>
      </c>
      <c r="F58" s="120">
        <v>0</v>
      </c>
      <c r="G58" s="121">
        <v>0</v>
      </c>
      <c r="H58" s="122">
        <v>0</v>
      </c>
      <c r="I58" s="100">
        <f>F58+'3rd Qtr'!I58</f>
        <v>0</v>
      </c>
      <c r="J58" s="98">
        <f>G58+'3rd Qtr'!J58</f>
        <v>0</v>
      </c>
      <c r="K58" s="99">
        <f>H58+'3rd Qtr'!K58</f>
        <v>0</v>
      </c>
      <c r="L58" s="32" t="str">
        <f t="shared" si="9"/>
        <v/>
      </c>
      <c r="M58" s="105">
        <f t="shared" si="10"/>
        <v>0</v>
      </c>
      <c r="N58" s="30" t="str">
        <f t="shared" si="11"/>
        <v/>
      </c>
    </row>
    <row r="59" spans="2:14" s="26" customFormat="1" ht="10.15" customHeight="1" x14ac:dyDescent="0.2">
      <c r="B59" s="31" t="str">
        <f>IF(ISBLANK('Budget &amp; Revisions'!B48),"",'Budget &amp; Revisions'!B48)</f>
        <v/>
      </c>
      <c r="C59" s="97">
        <f>IF('Budget &amp; Revisions'!V47=1,'Budget &amp; Revisions'!L48,'3rd Qtr'!C59)</f>
        <v>0</v>
      </c>
      <c r="D59" s="98">
        <f>IF('Budget &amp; Revisions'!W47=1,'Budget &amp; Revisions'!M48,'3rd Qtr'!D59)</f>
        <v>0</v>
      </c>
      <c r="E59" s="99">
        <f>IF('Budget &amp; Revisions'!X47=1,'Budget &amp; Revisions'!N48,'3rd Qtr'!E59)</f>
        <v>0</v>
      </c>
      <c r="F59" s="120">
        <v>0</v>
      </c>
      <c r="G59" s="121">
        <v>0</v>
      </c>
      <c r="H59" s="122">
        <v>0</v>
      </c>
      <c r="I59" s="100">
        <f>F59+'3rd Qtr'!I59</f>
        <v>0</v>
      </c>
      <c r="J59" s="98">
        <f>G59+'3rd Qtr'!J59</f>
        <v>0</v>
      </c>
      <c r="K59" s="99">
        <f>H59+'3rd Qtr'!K59</f>
        <v>0</v>
      </c>
      <c r="L59" s="32" t="str">
        <f t="shared" si="9"/>
        <v/>
      </c>
      <c r="M59" s="105">
        <f t="shared" si="10"/>
        <v>0</v>
      </c>
      <c r="N59" s="30" t="str">
        <f t="shared" si="11"/>
        <v/>
      </c>
    </row>
    <row r="60" spans="2:14" s="26" customFormat="1" ht="10.15" customHeight="1" x14ac:dyDescent="0.2">
      <c r="B60" s="31" t="str">
        <f>IF(ISBLANK('Budget &amp; Revisions'!B49),"",'Budget &amp; Revisions'!B49)</f>
        <v/>
      </c>
      <c r="C60" s="97">
        <f>IF('Budget &amp; Revisions'!V48=1,'Budget &amp; Revisions'!L49,'3rd Qtr'!C60)</f>
        <v>0</v>
      </c>
      <c r="D60" s="98">
        <f>IF('Budget &amp; Revisions'!W48=1,'Budget &amp; Revisions'!M49,'3rd Qtr'!D60)</f>
        <v>0</v>
      </c>
      <c r="E60" s="99">
        <f>IF('Budget &amp; Revisions'!X48=1,'Budget &amp; Revisions'!N49,'3rd Qtr'!E60)</f>
        <v>0</v>
      </c>
      <c r="F60" s="120">
        <v>0</v>
      </c>
      <c r="G60" s="121">
        <v>0</v>
      </c>
      <c r="H60" s="122">
        <v>0</v>
      </c>
      <c r="I60" s="100">
        <f>F60+'3rd Qtr'!I60</f>
        <v>0</v>
      </c>
      <c r="J60" s="98">
        <f>G60+'3rd Qtr'!J60</f>
        <v>0</v>
      </c>
      <c r="K60" s="99">
        <f>H60+'3rd Qtr'!K60</f>
        <v>0</v>
      </c>
      <c r="L60" s="32" t="str">
        <f t="shared" si="9"/>
        <v/>
      </c>
      <c r="M60" s="105">
        <f t="shared" si="10"/>
        <v>0</v>
      </c>
      <c r="N60" s="30" t="str">
        <f t="shared" si="11"/>
        <v/>
      </c>
    </row>
    <row r="61" spans="2:14" s="26" customFormat="1" ht="10.15" customHeight="1" x14ac:dyDescent="0.2">
      <c r="B61" s="31" t="str">
        <f>IF(ISBLANK('Budget &amp; Revisions'!B50),"",'Budget &amp; Revisions'!B50)</f>
        <v/>
      </c>
      <c r="C61" s="97">
        <f>IF('Budget &amp; Revisions'!V49=1,'Budget &amp; Revisions'!L50,'3rd Qtr'!C61)</f>
        <v>0</v>
      </c>
      <c r="D61" s="98">
        <f>IF('Budget &amp; Revisions'!W49=1,'Budget &amp; Revisions'!M50,'3rd Qtr'!D61)</f>
        <v>0</v>
      </c>
      <c r="E61" s="99">
        <f>IF('Budget &amp; Revisions'!X49=1,'Budget &amp; Revisions'!N50,'3rd Qtr'!E61)</f>
        <v>0</v>
      </c>
      <c r="F61" s="120">
        <v>0</v>
      </c>
      <c r="G61" s="121">
        <v>0</v>
      </c>
      <c r="H61" s="122">
        <v>0</v>
      </c>
      <c r="I61" s="100">
        <f>F61+'3rd Qtr'!I61</f>
        <v>0</v>
      </c>
      <c r="J61" s="98">
        <f>G61+'3rd Qtr'!J61</f>
        <v>0</v>
      </c>
      <c r="K61" s="99">
        <f>H61+'3rd Qtr'!K61</f>
        <v>0</v>
      </c>
      <c r="L61" s="32" t="str">
        <f t="shared" si="9"/>
        <v/>
      </c>
      <c r="M61" s="105">
        <f t="shared" si="10"/>
        <v>0</v>
      </c>
      <c r="N61" s="30" t="str">
        <f t="shared" si="11"/>
        <v/>
      </c>
    </row>
    <row r="62" spans="2:14" s="26" customFormat="1" ht="10.15" customHeight="1" x14ac:dyDescent="0.2">
      <c r="B62" s="31" t="str">
        <f>IF(ISBLANK('Budget &amp; Revisions'!B51),"",'Budget &amp; Revisions'!B51)</f>
        <v/>
      </c>
      <c r="C62" s="97">
        <f>IF('Budget &amp; Revisions'!V50=1,'Budget &amp; Revisions'!L51,'3rd Qtr'!C62)</f>
        <v>0</v>
      </c>
      <c r="D62" s="98">
        <f>IF('Budget &amp; Revisions'!W50=1,'Budget &amp; Revisions'!M51,'3rd Qtr'!D62)</f>
        <v>0</v>
      </c>
      <c r="E62" s="99">
        <f>IF('Budget &amp; Revisions'!X50=1,'Budget &amp; Revisions'!N51,'3rd Qtr'!E62)</f>
        <v>0</v>
      </c>
      <c r="F62" s="120">
        <v>0</v>
      </c>
      <c r="G62" s="121">
        <v>0</v>
      </c>
      <c r="H62" s="122">
        <v>0</v>
      </c>
      <c r="I62" s="100">
        <f>F62+'3rd Qtr'!I62</f>
        <v>0</v>
      </c>
      <c r="J62" s="98">
        <f>G62+'3rd Qtr'!J62</f>
        <v>0</v>
      </c>
      <c r="K62" s="99">
        <f>H62+'3rd Qtr'!K62</f>
        <v>0</v>
      </c>
      <c r="L62" s="32" t="str">
        <f t="shared" si="9"/>
        <v/>
      </c>
      <c r="M62" s="105">
        <f t="shared" si="10"/>
        <v>0</v>
      </c>
      <c r="N62" s="30" t="str">
        <f t="shared" si="11"/>
        <v/>
      </c>
    </row>
    <row r="63" spans="2:14" s="26" customFormat="1" ht="10.15" customHeight="1" x14ac:dyDescent="0.2">
      <c r="B63" s="33" t="str">
        <f>IF(ISBLANK('Budget &amp; Revisions'!B52),"",'Budget &amp; Revisions'!B52)</f>
        <v/>
      </c>
      <c r="C63" s="101">
        <f>IF('Budget &amp; Revisions'!V51=1,'Budget &amp; Revisions'!L52,'3rd Qtr'!C63)</f>
        <v>0</v>
      </c>
      <c r="D63" s="102">
        <f>IF('Budget &amp; Revisions'!W51=1,'Budget &amp; Revisions'!M52,'3rd Qtr'!D63)</f>
        <v>0</v>
      </c>
      <c r="E63" s="103">
        <f>IF('Budget &amp; Revisions'!X51=1,'Budget &amp; Revisions'!N52,'3rd Qtr'!E63)</f>
        <v>0</v>
      </c>
      <c r="F63" s="123">
        <v>0</v>
      </c>
      <c r="G63" s="124">
        <v>0</v>
      </c>
      <c r="H63" s="125">
        <v>0</v>
      </c>
      <c r="I63" s="104">
        <f>F63+'3rd Qtr'!I63</f>
        <v>0</v>
      </c>
      <c r="J63" s="102">
        <f>G63+'3rd Qtr'!J63</f>
        <v>0</v>
      </c>
      <c r="K63" s="103">
        <f>H63+'3rd Qtr'!K63</f>
        <v>0</v>
      </c>
      <c r="L63" s="37" t="str">
        <f t="shared" si="9"/>
        <v/>
      </c>
      <c r="M63" s="106">
        <f t="shared" si="10"/>
        <v>0</v>
      </c>
      <c r="N63" s="30" t="str">
        <f t="shared" si="11"/>
        <v/>
      </c>
    </row>
    <row r="64" spans="2:14" s="26" customFormat="1" ht="13.15" customHeight="1" x14ac:dyDescent="0.2">
      <c r="B64" s="6" t="str">
        <f>IF(ISBLANK('Budget &amp; Revisions'!B53),"",'Budget &amp; Revisions'!B53)</f>
        <v>500  [identify category]</v>
      </c>
      <c r="C64" s="2"/>
      <c r="D64" s="2"/>
      <c r="E64" s="3"/>
      <c r="F64" s="82"/>
      <c r="G64" s="82"/>
      <c r="H64" s="83"/>
      <c r="I64" s="1"/>
      <c r="J64" s="1"/>
      <c r="K64" s="1"/>
      <c r="L64" s="4"/>
      <c r="M64" s="7"/>
      <c r="N64" s="25"/>
    </row>
    <row r="65" spans="2:14" s="26" customFormat="1" ht="10.15" customHeight="1" x14ac:dyDescent="0.2">
      <c r="B65" s="28" t="str">
        <f>IF(ISBLANK('Budget &amp; Revisions'!B54),"",'Budget &amp; Revisions'!B54)</f>
        <v/>
      </c>
      <c r="C65" s="96">
        <f>IF('Budget &amp; Revisions'!V53=1,'Budget &amp; Revisions'!L54,'3rd Qtr'!C65)</f>
        <v>0</v>
      </c>
      <c r="D65" s="95">
        <f>IF('Budget &amp; Revisions'!W53=1,'Budget &amp; Revisions'!M54,'3rd Qtr'!D65)</f>
        <v>0</v>
      </c>
      <c r="E65" s="93">
        <f>IF('Budget &amp; Revisions'!X53=1,'Budget &amp; Revisions'!N54,'3rd Qtr'!E65)</f>
        <v>0</v>
      </c>
      <c r="F65" s="117">
        <v>0</v>
      </c>
      <c r="G65" s="118">
        <v>0</v>
      </c>
      <c r="H65" s="119">
        <v>0</v>
      </c>
      <c r="I65" s="94">
        <f>F65+'3rd Qtr'!I65</f>
        <v>0</v>
      </c>
      <c r="J65" s="95">
        <f>G65+'3rd Qtr'!J65</f>
        <v>0</v>
      </c>
      <c r="K65" s="93">
        <f>H65+'3rd Qtr'!K65</f>
        <v>0</v>
      </c>
      <c r="L65" s="29" t="str">
        <f t="shared" ref="L65:L74" si="12">IF(C65&gt;0,I65/C65,"")</f>
        <v/>
      </c>
      <c r="M65" s="90">
        <f t="shared" ref="M65:M74" si="13">C65-I65</f>
        <v>0</v>
      </c>
      <c r="N65" s="30" t="str">
        <f t="shared" ref="N65:N74" si="14">IF(M65&lt;0, "!", "")</f>
        <v/>
      </c>
    </row>
    <row r="66" spans="2:14" s="26" customFormat="1" ht="10.15" customHeight="1" x14ac:dyDescent="0.2">
      <c r="B66" s="31" t="str">
        <f>IF(ISBLANK('Budget &amp; Revisions'!B55),"",'Budget &amp; Revisions'!B55)</f>
        <v/>
      </c>
      <c r="C66" s="97">
        <f>IF('Budget &amp; Revisions'!V54=1,'Budget &amp; Revisions'!L55,'3rd Qtr'!C66)</f>
        <v>0</v>
      </c>
      <c r="D66" s="98">
        <f>IF('Budget &amp; Revisions'!W54=1,'Budget &amp; Revisions'!M55,'3rd Qtr'!D66)</f>
        <v>0</v>
      </c>
      <c r="E66" s="99">
        <f>IF('Budget &amp; Revisions'!X54=1,'Budget &amp; Revisions'!N55,'3rd Qtr'!E66)</f>
        <v>0</v>
      </c>
      <c r="F66" s="120">
        <v>0</v>
      </c>
      <c r="G66" s="121">
        <v>0</v>
      </c>
      <c r="H66" s="122">
        <v>0</v>
      </c>
      <c r="I66" s="100">
        <f>F66+'3rd Qtr'!I66</f>
        <v>0</v>
      </c>
      <c r="J66" s="98">
        <f>G66+'3rd Qtr'!J66</f>
        <v>0</v>
      </c>
      <c r="K66" s="99">
        <f>H66+'3rd Qtr'!K66</f>
        <v>0</v>
      </c>
      <c r="L66" s="32" t="str">
        <f t="shared" si="12"/>
        <v/>
      </c>
      <c r="M66" s="105">
        <f t="shared" si="13"/>
        <v>0</v>
      </c>
      <c r="N66" s="30" t="str">
        <f t="shared" si="14"/>
        <v/>
      </c>
    </row>
    <row r="67" spans="2:14" s="26" customFormat="1" ht="10.15" customHeight="1" x14ac:dyDescent="0.2">
      <c r="B67" s="31" t="str">
        <f>IF(ISBLANK('Budget &amp; Revisions'!B56),"",'Budget &amp; Revisions'!B56)</f>
        <v/>
      </c>
      <c r="C67" s="97">
        <f>IF('Budget &amp; Revisions'!V55=1,'Budget &amp; Revisions'!L56,'3rd Qtr'!C67)</f>
        <v>0</v>
      </c>
      <c r="D67" s="98">
        <f>IF('Budget &amp; Revisions'!W55=1,'Budget &amp; Revisions'!M56,'3rd Qtr'!D67)</f>
        <v>0</v>
      </c>
      <c r="E67" s="99">
        <f>IF('Budget &amp; Revisions'!X55=1,'Budget &amp; Revisions'!N56,'3rd Qtr'!E67)</f>
        <v>0</v>
      </c>
      <c r="F67" s="120">
        <v>0</v>
      </c>
      <c r="G67" s="121">
        <v>0</v>
      </c>
      <c r="H67" s="122">
        <v>0</v>
      </c>
      <c r="I67" s="100">
        <f>F67+'3rd Qtr'!I67</f>
        <v>0</v>
      </c>
      <c r="J67" s="98">
        <f>G67+'3rd Qtr'!J67</f>
        <v>0</v>
      </c>
      <c r="K67" s="99">
        <f>H67+'3rd Qtr'!K67</f>
        <v>0</v>
      </c>
      <c r="L67" s="32" t="str">
        <f t="shared" si="12"/>
        <v/>
      </c>
      <c r="M67" s="105">
        <f t="shared" si="13"/>
        <v>0</v>
      </c>
      <c r="N67" s="30" t="str">
        <f t="shared" si="14"/>
        <v/>
      </c>
    </row>
    <row r="68" spans="2:14" s="26" customFormat="1" ht="10.15" customHeight="1" x14ac:dyDescent="0.2">
      <c r="B68" s="31" t="str">
        <f>IF(ISBLANK('Budget &amp; Revisions'!B57),"",'Budget &amp; Revisions'!B57)</f>
        <v/>
      </c>
      <c r="C68" s="97">
        <f>IF('Budget &amp; Revisions'!V56=1,'Budget &amp; Revisions'!L57,'3rd Qtr'!C68)</f>
        <v>0</v>
      </c>
      <c r="D68" s="98">
        <f>IF('Budget &amp; Revisions'!W56=1,'Budget &amp; Revisions'!M57,'3rd Qtr'!D68)</f>
        <v>0</v>
      </c>
      <c r="E68" s="99">
        <f>IF('Budget &amp; Revisions'!X56=1,'Budget &amp; Revisions'!N57,'3rd Qtr'!E68)</f>
        <v>0</v>
      </c>
      <c r="F68" s="120">
        <v>0</v>
      </c>
      <c r="G68" s="121">
        <v>0</v>
      </c>
      <c r="H68" s="122">
        <v>0</v>
      </c>
      <c r="I68" s="100">
        <f>F68+'3rd Qtr'!I68</f>
        <v>0</v>
      </c>
      <c r="J68" s="98">
        <f>G68+'3rd Qtr'!J68</f>
        <v>0</v>
      </c>
      <c r="K68" s="99">
        <f>H68+'3rd Qtr'!K68</f>
        <v>0</v>
      </c>
      <c r="L68" s="32" t="str">
        <f t="shared" si="12"/>
        <v/>
      </c>
      <c r="M68" s="105">
        <f t="shared" si="13"/>
        <v>0</v>
      </c>
      <c r="N68" s="30" t="str">
        <f t="shared" si="14"/>
        <v/>
      </c>
    </row>
    <row r="69" spans="2:14" s="26" customFormat="1" ht="10.15" customHeight="1" x14ac:dyDescent="0.2">
      <c r="B69" s="31" t="str">
        <f>IF(ISBLANK('Budget &amp; Revisions'!B58),"",'Budget &amp; Revisions'!B58)</f>
        <v/>
      </c>
      <c r="C69" s="97">
        <f>IF('Budget &amp; Revisions'!V57=1,'Budget &amp; Revisions'!L58,'3rd Qtr'!C69)</f>
        <v>0</v>
      </c>
      <c r="D69" s="98">
        <f>IF('Budget &amp; Revisions'!W57=1,'Budget &amp; Revisions'!M58,'3rd Qtr'!D69)</f>
        <v>0</v>
      </c>
      <c r="E69" s="99">
        <f>IF('Budget &amp; Revisions'!X57=1,'Budget &amp; Revisions'!N58,'3rd Qtr'!E69)</f>
        <v>0</v>
      </c>
      <c r="F69" s="120">
        <v>0</v>
      </c>
      <c r="G69" s="121">
        <v>0</v>
      </c>
      <c r="H69" s="122">
        <v>0</v>
      </c>
      <c r="I69" s="100">
        <f>F69+'3rd Qtr'!I69</f>
        <v>0</v>
      </c>
      <c r="J69" s="98">
        <f>G69+'3rd Qtr'!J69</f>
        <v>0</v>
      </c>
      <c r="K69" s="99">
        <f>H69+'3rd Qtr'!K69</f>
        <v>0</v>
      </c>
      <c r="L69" s="32" t="str">
        <f t="shared" si="12"/>
        <v/>
      </c>
      <c r="M69" s="105">
        <f t="shared" si="13"/>
        <v>0</v>
      </c>
      <c r="N69" s="30" t="str">
        <f t="shared" si="14"/>
        <v/>
      </c>
    </row>
    <row r="70" spans="2:14" s="26" customFormat="1" ht="10.15" customHeight="1" x14ac:dyDescent="0.2">
      <c r="B70" s="31" t="str">
        <f>IF(ISBLANK('Budget &amp; Revisions'!B59),"",'Budget &amp; Revisions'!B59)</f>
        <v/>
      </c>
      <c r="C70" s="97">
        <f>IF('Budget &amp; Revisions'!V58=1,'Budget &amp; Revisions'!L59,'3rd Qtr'!C70)</f>
        <v>0</v>
      </c>
      <c r="D70" s="98">
        <f>IF('Budget &amp; Revisions'!W58=1,'Budget &amp; Revisions'!M59,'3rd Qtr'!D70)</f>
        <v>0</v>
      </c>
      <c r="E70" s="99">
        <f>IF('Budget &amp; Revisions'!X58=1,'Budget &amp; Revisions'!N59,'3rd Qtr'!E70)</f>
        <v>0</v>
      </c>
      <c r="F70" s="120">
        <v>0</v>
      </c>
      <c r="G70" s="121">
        <v>0</v>
      </c>
      <c r="H70" s="122">
        <v>0</v>
      </c>
      <c r="I70" s="100">
        <f>F70+'3rd Qtr'!I70</f>
        <v>0</v>
      </c>
      <c r="J70" s="98">
        <f>G70+'3rd Qtr'!J70</f>
        <v>0</v>
      </c>
      <c r="K70" s="99">
        <f>H70+'3rd Qtr'!K70</f>
        <v>0</v>
      </c>
      <c r="L70" s="32" t="str">
        <f t="shared" si="12"/>
        <v/>
      </c>
      <c r="M70" s="105">
        <f t="shared" si="13"/>
        <v>0</v>
      </c>
      <c r="N70" s="30" t="str">
        <f t="shared" si="14"/>
        <v/>
      </c>
    </row>
    <row r="71" spans="2:14" s="26" customFormat="1" ht="10.15" customHeight="1" x14ac:dyDescent="0.2">
      <c r="B71" s="31" t="str">
        <f>IF(ISBLANK('Budget &amp; Revisions'!B60),"",'Budget &amp; Revisions'!B60)</f>
        <v/>
      </c>
      <c r="C71" s="97">
        <f>IF('Budget &amp; Revisions'!V59=1,'Budget &amp; Revisions'!L60,'3rd Qtr'!C71)</f>
        <v>0</v>
      </c>
      <c r="D71" s="98">
        <f>IF('Budget &amp; Revisions'!W59=1,'Budget &amp; Revisions'!M60,'3rd Qtr'!D71)</f>
        <v>0</v>
      </c>
      <c r="E71" s="99">
        <f>IF('Budget &amp; Revisions'!X59=1,'Budget &amp; Revisions'!N60,'3rd Qtr'!E71)</f>
        <v>0</v>
      </c>
      <c r="F71" s="120">
        <v>0</v>
      </c>
      <c r="G71" s="121">
        <v>0</v>
      </c>
      <c r="H71" s="122">
        <v>0</v>
      </c>
      <c r="I71" s="100">
        <f>F71+'3rd Qtr'!I71</f>
        <v>0</v>
      </c>
      <c r="J71" s="98">
        <f>G71+'3rd Qtr'!J71</f>
        <v>0</v>
      </c>
      <c r="K71" s="99">
        <f>H71+'3rd Qtr'!K71</f>
        <v>0</v>
      </c>
      <c r="L71" s="32" t="str">
        <f t="shared" si="12"/>
        <v/>
      </c>
      <c r="M71" s="105">
        <f t="shared" si="13"/>
        <v>0</v>
      </c>
      <c r="N71" s="30" t="str">
        <f t="shared" si="14"/>
        <v/>
      </c>
    </row>
    <row r="72" spans="2:14" s="26" customFormat="1" ht="10.15" customHeight="1" x14ac:dyDescent="0.2">
      <c r="B72" s="31" t="str">
        <f>IF(ISBLANK('Budget &amp; Revisions'!B61),"",'Budget &amp; Revisions'!B61)</f>
        <v/>
      </c>
      <c r="C72" s="97">
        <f>IF('Budget &amp; Revisions'!V60=1,'Budget &amp; Revisions'!L61,'3rd Qtr'!C72)</f>
        <v>0</v>
      </c>
      <c r="D72" s="98">
        <f>IF('Budget &amp; Revisions'!W60=1,'Budget &amp; Revisions'!M61,'3rd Qtr'!D72)</f>
        <v>0</v>
      </c>
      <c r="E72" s="99">
        <f>IF('Budget &amp; Revisions'!X60=1,'Budget &amp; Revisions'!N61,'3rd Qtr'!E72)</f>
        <v>0</v>
      </c>
      <c r="F72" s="120">
        <v>0</v>
      </c>
      <c r="G72" s="121">
        <v>0</v>
      </c>
      <c r="H72" s="122">
        <v>0</v>
      </c>
      <c r="I72" s="100">
        <f>F72+'3rd Qtr'!I72</f>
        <v>0</v>
      </c>
      <c r="J72" s="98">
        <f>G72+'3rd Qtr'!J72</f>
        <v>0</v>
      </c>
      <c r="K72" s="99">
        <f>H72+'3rd Qtr'!K72</f>
        <v>0</v>
      </c>
      <c r="L72" s="32" t="str">
        <f t="shared" si="12"/>
        <v/>
      </c>
      <c r="M72" s="105">
        <f t="shared" si="13"/>
        <v>0</v>
      </c>
      <c r="N72" s="30" t="str">
        <f t="shared" si="14"/>
        <v/>
      </c>
    </row>
    <row r="73" spans="2:14" s="26" customFormat="1" ht="10.15" customHeight="1" x14ac:dyDescent="0.2">
      <c r="B73" s="31" t="str">
        <f>IF(ISBLANK('Budget &amp; Revisions'!B62),"",'Budget &amp; Revisions'!B62)</f>
        <v/>
      </c>
      <c r="C73" s="97">
        <f>IF('Budget &amp; Revisions'!V61=1,'Budget &amp; Revisions'!L62,'3rd Qtr'!C73)</f>
        <v>0</v>
      </c>
      <c r="D73" s="98">
        <f>IF('Budget &amp; Revisions'!W61=1,'Budget &amp; Revisions'!M62,'3rd Qtr'!D73)</f>
        <v>0</v>
      </c>
      <c r="E73" s="99">
        <f>IF('Budget &amp; Revisions'!X61=1,'Budget &amp; Revisions'!N62,'3rd Qtr'!E73)</f>
        <v>0</v>
      </c>
      <c r="F73" s="120">
        <v>0</v>
      </c>
      <c r="G73" s="121">
        <v>0</v>
      </c>
      <c r="H73" s="122">
        <v>0</v>
      </c>
      <c r="I73" s="100">
        <f>F73+'3rd Qtr'!I73</f>
        <v>0</v>
      </c>
      <c r="J73" s="98">
        <f>G73+'3rd Qtr'!J73</f>
        <v>0</v>
      </c>
      <c r="K73" s="99">
        <f>H73+'3rd Qtr'!K73</f>
        <v>0</v>
      </c>
      <c r="L73" s="32" t="str">
        <f t="shared" si="12"/>
        <v/>
      </c>
      <c r="M73" s="105">
        <f t="shared" si="13"/>
        <v>0</v>
      </c>
      <c r="N73" s="30" t="str">
        <f t="shared" si="14"/>
        <v/>
      </c>
    </row>
    <row r="74" spans="2:14" s="26" customFormat="1" ht="10.15" customHeight="1" x14ac:dyDescent="0.2">
      <c r="B74" s="33" t="str">
        <f>IF(ISBLANK('Budget &amp; Revisions'!B63),"",'Budget &amp; Revisions'!B63)</f>
        <v/>
      </c>
      <c r="C74" s="101">
        <f>IF('Budget &amp; Revisions'!V62=1,'Budget &amp; Revisions'!L63,'3rd Qtr'!C74)</f>
        <v>0</v>
      </c>
      <c r="D74" s="102">
        <f>IF('Budget &amp; Revisions'!W62=1,'Budget &amp; Revisions'!M63,'3rd Qtr'!D74)</f>
        <v>0</v>
      </c>
      <c r="E74" s="103">
        <f>IF('Budget &amp; Revisions'!X62=1,'Budget &amp; Revisions'!N63,'3rd Qtr'!E74)</f>
        <v>0</v>
      </c>
      <c r="F74" s="123">
        <v>0</v>
      </c>
      <c r="G74" s="124">
        <v>0</v>
      </c>
      <c r="H74" s="125">
        <v>0</v>
      </c>
      <c r="I74" s="104">
        <f>F74+'3rd Qtr'!I74</f>
        <v>0</v>
      </c>
      <c r="J74" s="102">
        <f>G74+'3rd Qtr'!J74</f>
        <v>0</v>
      </c>
      <c r="K74" s="103">
        <f>H74+'3rd Qtr'!K74</f>
        <v>0</v>
      </c>
      <c r="L74" s="37" t="str">
        <f t="shared" si="12"/>
        <v/>
      </c>
      <c r="M74" s="106">
        <f t="shared" si="13"/>
        <v>0</v>
      </c>
      <c r="N74" s="30" t="str">
        <f t="shared" si="14"/>
        <v/>
      </c>
    </row>
    <row r="75" spans="2:14" s="26" customFormat="1" ht="13.15" customHeight="1" x14ac:dyDescent="0.2">
      <c r="B75" s="6" t="str">
        <f>IF(ISBLANK('Budget &amp; Revisions'!B64),"",'Budget &amp; Revisions'!B64)</f>
        <v>600  [identify category]</v>
      </c>
      <c r="C75" s="2"/>
      <c r="D75" s="2"/>
      <c r="E75" s="3"/>
      <c r="F75" s="82"/>
      <c r="G75" s="82"/>
      <c r="H75" s="83"/>
      <c r="I75" s="1"/>
      <c r="J75" s="1"/>
      <c r="K75" s="1"/>
      <c r="L75" s="4"/>
      <c r="M75" s="7"/>
      <c r="N75" s="25"/>
    </row>
    <row r="76" spans="2:14" s="26" customFormat="1" ht="10.15" customHeight="1" x14ac:dyDescent="0.2">
      <c r="B76" s="28" t="str">
        <f>IF(ISBLANK('Budget &amp; Revisions'!B65),"",'Budget &amp; Revisions'!B65)</f>
        <v/>
      </c>
      <c r="C76" s="96">
        <f>IF('Budget &amp; Revisions'!V64=1,'Budget &amp; Revisions'!L65,'3rd Qtr'!C76)</f>
        <v>0</v>
      </c>
      <c r="D76" s="95">
        <f>IF('Budget &amp; Revisions'!W64=1,'Budget &amp; Revisions'!M65,'3rd Qtr'!D76)</f>
        <v>0</v>
      </c>
      <c r="E76" s="93">
        <f>IF('Budget &amp; Revisions'!X64=1,'Budget &amp; Revisions'!N65,'3rd Qtr'!E76)</f>
        <v>0</v>
      </c>
      <c r="F76" s="117">
        <v>0</v>
      </c>
      <c r="G76" s="118">
        <v>0</v>
      </c>
      <c r="H76" s="119">
        <v>0</v>
      </c>
      <c r="I76" s="94">
        <f>F76+'3rd Qtr'!I76</f>
        <v>0</v>
      </c>
      <c r="J76" s="95">
        <f>G76+'3rd Qtr'!J76</f>
        <v>0</v>
      </c>
      <c r="K76" s="93">
        <f>H76+'3rd Qtr'!K76</f>
        <v>0</v>
      </c>
      <c r="L76" s="29" t="str">
        <f t="shared" ref="L76:L85" si="15">IF(C76&gt;0,I76/C76,"")</f>
        <v/>
      </c>
      <c r="M76" s="90">
        <f t="shared" ref="M76:M85" si="16">C76-I76</f>
        <v>0</v>
      </c>
      <c r="N76" s="30" t="str">
        <f t="shared" ref="N76:N85" si="17">IF(M76&lt;0, "!", "")</f>
        <v/>
      </c>
    </row>
    <row r="77" spans="2:14" s="26" customFormat="1" ht="10.15" customHeight="1" x14ac:dyDescent="0.2">
      <c r="B77" s="31" t="str">
        <f>IF(ISBLANK('Budget &amp; Revisions'!B66),"",'Budget &amp; Revisions'!B66)</f>
        <v/>
      </c>
      <c r="C77" s="97">
        <f>IF('Budget &amp; Revisions'!V65=1,'Budget &amp; Revisions'!L66,'3rd Qtr'!C77)</f>
        <v>0</v>
      </c>
      <c r="D77" s="98">
        <f>IF('Budget &amp; Revisions'!W65=1,'Budget &amp; Revisions'!M66,'3rd Qtr'!D77)</f>
        <v>0</v>
      </c>
      <c r="E77" s="99">
        <f>IF('Budget &amp; Revisions'!X65=1,'Budget &amp; Revisions'!N66,'3rd Qtr'!E77)</f>
        <v>0</v>
      </c>
      <c r="F77" s="120">
        <v>0</v>
      </c>
      <c r="G77" s="121">
        <v>0</v>
      </c>
      <c r="H77" s="122">
        <v>0</v>
      </c>
      <c r="I77" s="100">
        <f>F77+'3rd Qtr'!I77</f>
        <v>0</v>
      </c>
      <c r="J77" s="98">
        <f>G77+'3rd Qtr'!J77</f>
        <v>0</v>
      </c>
      <c r="K77" s="99">
        <f>H77+'3rd Qtr'!K77</f>
        <v>0</v>
      </c>
      <c r="L77" s="32" t="str">
        <f t="shared" si="15"/>
        <v/>
      </c>
      <c r="M77" s="105">
        <f t="shared" si="16"/>
        <v>0</v>
      </c>
      <c r="N77" s="30" t="str">
        <f t="shared" si="17"/>
        <v/>
      </c>
    </row>
    <row r="78" spans="2:14" s="26" customFormat="1" ht="10.15" customHeight="1" x14ac:dyDescent="0.2">
      <c r="B78" s="31" t="str">
        <f>IF(ISBLANK('Budget &amp; Revisions'!B67),"",'Budget &amp; Revisions'!B67)</f>
        <v/>
      </c>
      <c r="C78" s="97">
        <f>IF('Budget &amp; Revisions'!V66=1,'Budget &amp; Revisions'!L67,'3rd Qtr'!C78)</f>
        <v>0</v>
      </c>
      <c r="D78" s="98">
        <f>IF('Budget &amp; Revisions'!W66=1,'Budget &amp; Revisions'!M67,'3rd Qtr'!D78)</f>
        <v>0</v>
      </c>
      <c r="E78" s="99">
        <f>IF('Budget &amp; Revisions'!X66=1,'Budget &amp; Revisions'!N67,'3rd Qtr'!E78)</f>
        <v>0</v>
      </c>
      <c r="F78" s="120">
        <v>0</v>
      </c>
      <c r="G78" s="121">
        <v>0</v>
      </c>
      <c r="H78" s="122">
        <v>0</v>
      </c>
      <c r="I78" s="100">
        <f>F78+'3rd Qtr'!I78</f>
        <v>0</v>
      </c>
      <c r="J78" s="98">
        <f>G78+'3rd Qtr'!J78</f>
        <v>0</v>
      </c>
      <c r="K78" s="99">
        <f>H78+'3rd Qtr'!K78</f>
        <v>0</v>
      </c>
      <c r="L78" s="32" t="str">
        <f t="shared" si="15"/>
        <v/>
      </c>
      <c r="M78" s="105">
        <f t="shared" si="16"/>
        <v>0</v>
      </c>
      <c r="N78" s="30" t="str">
        <f t="shared" si="17"/>
        <v/>
      </c>
    </row>
    <row r="79" spans="2:14" s="26" customFormat="1" ht="10.15" customHeight="1" x14ac:dyDescent="0.2">
      <c r="B79" s="31" t="str">
        <f>IF(ISBLANK('Budget &amp; Revisions'!B68),"",'Budget &amp; Revisions'!B68)</f>
        <v/>
      </c>
      <c r="C79" s="97">
        <f>IF('Budget &amp; Revisions'!V67=1,'Budget &amp; Revisions'!L68,'3rd Qtr'!C79)</f>
        <v>0</v>
      </c>
      <c r="D79" s="98">
        <f>IF('Budget &amp; Revisions'!W67=1,'Budget &amp; Revisions'!M68,'3rd Qtr'!D79)</f>
        <v>0</v>
      </c>
      <c r="E79" s="99">
        <f>IF('Budget &amp; Revisions'!X67=1,'Budget &amp; Revisions'!N68,'3rd Qtr'!E79)</f>
        <v>0</v>
      </c>
      <c r="F79" s="120">
        <v>0</v>
      </c>
      <c r="G79" s="121">
        <v>0</v>
      </c>
      <c r="H79" s="122">
        <v>0</v>
      </c>
      <c r="I79" s="100">
        <f>F79+'3rd Qtr'!I79</f>
        <v>0</v>
      </c>
      <c r="J79" s="98">
        <f>G79+'3rd Qtr'!J79</f>
        <v>0</v>
      </c>
      <c r="K79" s="99">
        <f>H79+'3rd Qtr'!K79</f>
        <v>0</v>
      </c>
      <c r="L79" s="32" t="str">
        <f t="shared" si="15"/>
        <v/>
      </c>
      <c r="M79" s="105">
        <f t="shared" si="16"/>
        <v>0</v>
      </c>
      <c r="N79" s="30" t="str">
        <f t="shared" si="17"/>
        <v/>
      </c>
    </row>
    <row r="80" spans="2:14" s="26" customFormat="1" ht="10.15" customHeight="1" x14ac:dyDescent="0.2">
      <c r="B80" s="31" t="str">
        <f>IF(ISBLANK('Budget &amp; Revisions'!B69),"",'Budget &amp; Revisions'!B69)</f>
        <v/>
      </c>
      <c r="C80" s="97">
        <f>IF('Budget &amp; Revisions'!V68=1,'Budget &amp; Revisions'!L69,'3rd Qtr'!C80)</f>
        <v>0</v>
      </c>
      <c r="D80" s="98">
        <f>IF('Budget &amp; Revisions'!W68=1,'Budget &amp; Revisions'!M69,'3rd Qtr'!D80)</f>
        <v>0</v>
      </c>
      <c r="E80" s="99">
        <f>IF('Budget &amp; Revisions'!X68=1,'Budget &amp; Revisions'!N69,'3rd Qtr'!E80)</f>
        <v>0</v>
      </c>
      <c r="F80" s="120">
        <v>0</v>
      </c>
      <c r="G80" s="121">
        <v>0</v>
      </c>
      <c r="H80" s="122">
        <v>0</v>
      </c>
      <c r="I80" s="100">
        <f>F80+'3rd Qtr'!I80</f>
        <v>0</v>
      </c>
      <c r="J80" s="98">
        <f>G80+'3rd Qtr'!J80</f>
        <v>0</v>
      </c>
      <c r="K80" s="99">
        <f>H80+'3rd Qtr'!K80</f>
        <v>0</v>
      </c>
      <c r="L80" s="32" t="str">
        <f t="shared" si="15"/>
        <v/>
      </c>
      <c r="M80" s="105">
        <f t="shared" si="16"/>
        <v>0</v>
      </c>
      <c r="N80" s="30" t="str">
        <f t="shared" si="17"/>
        <v/>
      </c>
    </row>
    <row r="81" spans="2:14" s="26" customFormat="1" ht="10.15" customHeight="1" x14ac:dyDescent="0.2">
      <c r="B81" s="31" t="str">
        <f>IF(ISBLANK('Budget &amp; Revisions'!B70),"",'Budget &amp; Revisions'!B70)</f>
        <v/>
      </c>
      <c r="C81" s="97">
        <f>IF('Budget &amp; Revisions'!V69=1,'Budget &amp; Revisions'!L70,'3rd Qtr'!C81)</f>
        <v>0</v>
      </c>
      <c r="D81" s="98">
        <f>IF('Budget &amp; Revisions'!W69=1,'Budget &amp; Revisions'!M70,'3rd Qtr'!D81)</f>
        <v>0</v>
      </c>
      <c r="E81" s="99">
        <f>IF('Budget &amp; Revisions'!X69=1,'Budget &amp; Revisions'!N70,'3rd Qtr'!E81)</f>
        <v>0</v>
      </c>
      <c r="F81" s="120">
        <v>0</v>
      </c>
      <c r="G81" s="121">
        <v>0</v>
      </c>
      <c r="H81" s="122">
        <v>0</v>
      </c>
      <c r="I81" s="100">
        <f>F81+'3rd Qtr'!I81</f>
        <v>0</v>
      </c>
      <c r="J81" s="98">
        <f>G81+'3rd Qtr'!J81</f>
        <v>0</v>
      </c>
      <c r="K81" s="99">
        <f>H81+'3rd Qtr'!K81</f>
        <v>0</v>
      </c>
      <c r="L81" s="32" t="str">
        <f t="shared" si="15"/>
        <v/>
      </c>
      <c r="M81" s="105">
        <f t="shared" si="16"/>
        <v>0</v>
      </c>
      <c r="N81" s="30" t="str">
        <f t="shared" si="17"/>
        <v/>
      </c>
    </row>
    <row r="82" spans="2:14" s="26" customFormat="1" ht="10.15" customHeight="1" x14ac:dyDescent="0.2">
      <c r="B82" s="31" t="str">
        <f>IF(ISBLANK('Budget &amp; Revisions'!B71),"",'Budget &amp; Revisions'!B71)</f>
        <v/>
      </c>
      <c r="C82" s="97">
        <f>IF('Budget &amp; Revisions'!V70=1,'Budget &amp; Revisions'!L71,'3rd Qtr'!C82)</f>
        <v>0</v>
      </c>
      <c r="D82" s="98">
        <f>IF('Budget &amp; Revisions'!W70=1,'Budget &amp; Revisions'!M71,'3rd Qtr'!D82)</f>
        <v>0</v>
      </c>
      <c r="E82" s="99">
        <f>IF('Budget &amp; Revisions'!X70=1,'Budget &amp; Revisions'!N71,'3rd Qtr'!E82)</f>
        <v>0</v>
      </c>
      <c r="F82" s="120">
        <v>0</v>
      </c>
      <c r="G82" s="121">
        <v>0</v>
      </c>
      <c r="H82" s="122">
        <v>0</v>
      </c>
      <c r="I82" s="100">
        <f>F82+'3rd Qtr'!I82</f>
        <v>0</v>
      </c>
      <c r="J82" s="98">
        <f>G82+'3rd Qtr'!J82</f>
        <v>0</v>
      </c>
      <c r="K82" s="99">
        <f>H82+'3rd Qtr'!K82</f>
        <v>0</v>
      </c>
      <c r="L82" s="32" t="str">
        <f t="shared" si="15"/>
        <v/>
      </c>
      <c r="M82" s="105">
        <f t="shared" si="16"/>
        <v>0</v>
      </c>
      <c r="N82" s="30" t="str">
        <f t="shared" si="17"/>
        <v/>
      </c>
    </row>
    <row r="83" spans="2:14" s="26" customFormat="1" ht="10.15" customHeight="1" x14ac:dyDescent="0.2">
      <c r="B83" s="31" t="str">
        <f>IF(ISBLANK('Budget &amp; Revisions'!B72),"",'Budget &amp; Revisions'!B72)</f>
        <v/>
      </c>
      <c r="C83" s="97">
        <f>IF('Budget &amp; Revisions'!V71=1,'Budget &amp; Revisions'!L72,'3rd Qtr'!C83)</f>
        <v>0</v>
      </c>
      <c r="D83" s="98">
        <f>IF('Budget &amp; Revisions'!W71=1,'Budget &amp; Revisions'!M72,'3rd Qtr'!D83)</f>
        <v>0</v>
      </c>
      <c r="E83" s="99">
        <f>IF('Budget &amp; Revisions'!X71=1,'Budget &amp; Revisions'!N72,'3rd Qtr'!E83)</f>
        <v>0</v>
      </c>
      <c r="F83" s="120">
        <v>0</v>
      </c>
      <c r="G83" s="121">
        <v>0</v>
      </c>
      <c r="H83" s="122">
        <v>0</v>
      </c>
      <c r="I83" s="100">
        <f>F83+'3rd Qtr'!I83</f>
        <v>0</v>
      </c>
      <c r="J83" s="98">
        <f>G83+'3rd Qtr'!J83</f>
        <v>0</v>
      </c>
      <c r="K83" s="99">
        <f>H83+'3rd Qtr'!K83</f>
        <v>0</v>
      </c>
      <c r="L83" s="32" t="str">
        <f t="shared" si="15"/>
        <v/>
      </c>
      <c r="M83" s="105">
        <f t="shared" si="16"/>
        <v>0</v>
      </c>
      <c r="N83" s="30" t="str">
        <f t="shared" si="17"/>
        <v/>
      </c>
    </row>
    <row r="84" spans="2:14" s="26" customFormat="1" ht="10.15" customHeight="1" x14ac:dyDescent="0.2">
      <c r="B84" s="31" t="str">
        <f>IF(ISBLANK('Budget &amp; Revisions'!B73),"",'Budget &amp; Revisions'!B73)</f>
        <v/>
      </c>
      <c r="C84" s="97">
        <f>IF('Budget &amp; Revisions'!V72=1,'Budget &amp; Revisions'!L73,'3rd Qtr'!C84)</f>
        <v>0</v>
      </c>
      <c r="D84" s="98">
        <f>IF('Budget &amp; Revisions'!W72=1,'Budget &amp; Revisions'!M73,'3rd Qtr'!D84)</f>
        <v>0</v>
      </c>
      <c r="E84" s="99">
        <f>IF('Budget &amp; Revisions'!X72=1,'Budget &amp; Revisions'!N73,'3rd Qtr'!E84)</f>
        <v>0</v>
      </c>
      <c r="F84" s="120">
        <v>0</v>
      </c>
      <c r="G84" s="121">
        <v>0</v>
      </c>
      <c r="H84" s="122">
        <v>0</v>
      </c>
      <c r="I84" s="100">
        <f>F84+'3rd Qtr'!I84</f>
        <v>0</v>
      </c>
      <c r="J84" s="98">
        <f>G84+'3rd Qtr'!J84</f>
        <v>0</v>
      </c>
      <c r="K84" s="99">
        <f>H84+'3rd Qtr'!K84</f>
        <v>0</v>
      </c>
      <c r="L84" s="32" t="str">
        <f t="shared" si="15"/>
        <v/>
      </c>
      <c r="M84" s="105">
        <f t="shared" si="16"/>
        <v>0</v>
      </c>
      <c r="N84" s="30" t="str">
        <f t="shared" si="17"/>
        <v/>
      </c>
    </row>
    <row r="85" spans="2:14" s="26" customFormat="1" ht="10.15" customHeight="1" x14ac:dyDescent="0.2">
      <c r="B85" s="33" t="str">
        <f>IF(ISBLANK('Budget &amp; Revisions'!B74),"",'Budget &amp; Revisions'!B74)</f>
        <v/>
      </c>
      <c r="C85" s="101">
        <f>IF('Budget &amp; Revisions'!V73=1,'Budget &amp; Revisions'!L74,'3rd Qtr'!C85)</f>
        <v>0</v>
      </c>
      <c r="D85" s="102">
        <f>IF('Budget &amp; Revisions'!W73=1,'Budget &amp; Revisions'!M74,'3rd Qtr'!D85)</f>
        <v>0</v>
      </c>
      <c r="E85" s="103">
        <f>IF('Budget &amp; Revisions'!X73=1,'Budget &amp; Revisions'!N74,'3rd Qtr'!E85)</f>
        <v>0</v>
      </c>
      <c r="F85" s="123">
        <v>0</v>
      </c>
      <c r="G85" s="124">
        <v>0</v>
      </c>
      <c r="H85" s="125">
        <v>0</v>
      </c>
      <c r="I85" s="104">
        <f>F85+'3rd Qtr'!I85</f>
        <v>0</v>
      </c>
      <c r="J85" s="102">
        <f>G85+'3rd Qtr'!J85</f>
        <v>0</v>
      </c>
      <c r="K85" s="103">
        <f>H85+'3rd Qtr'!K85</f>
        <v>0</v>
      </c>
      <c r="L85" s="37" t="str">
        <f t="shared" si="15"/>
        <v/>
      </c>
      <c r="M85" s="106">
        <f t="shared" si="16"/>
        <v>0</v>
      </c>
      <c r="N85" s="30" t="str">
        <f t="shared" si="17"/>
        <v/>
      </c>
    </row>
    <row r="86" spans="2:14" s="26" customFormat="1" ht="13.15" customHeight="1" x14ac:dyDescent="0.2">
      <c r="B86" s="6" t="str">
        <f>IF(ISBLANK('Budget &amp; Revisions'!B75),"",'Budget &amp; Revisions'!B75)</f>
        <v>700  [identify category]</v>
      </c>
      <c r="C86" s="73"/>
      <c r="D86" s="73"/>
      <c r="E86" s="73"/>
      <c r="F86" s="71"/>
      <c r="G86" s="71"/>
      <c r="H86" s="84"/>
      <c r="I86" s="74"/>
      <c r="J86" s="74"/>
      <c r="K86" s="74"/>
      <c r="L86" s="4"/>
      <c r="M86" s="7"/>
      <c r="N86" s="25"/>
    </row>
    <row r="87" spans="2:14" s="26" customFormat="1" ht="10.15" customHeight="1" x14ac:dyDescent="0.2">
      <c r="B87" s="28" t="str">
        <f>IF(ISBLANK('Budget &amp; Revisions'!B76),"",'Budget &amp; Revisions'!B76)</f>
        <v/>
      </c>
      <c r="C87" s="96">
        <f>IF('Budget &amp; Revisions'!V75=1,'Budget &amp; Revisions'!L76,'3rd Qtr'!C87)</f>
        <v>0</v>
      </c>
      <c r="D87" s="95">
        <f>IF('Budget &amp; Revisions'!W75=1,'Budget &amp; Revisions'!M76,'3rd Qtr'!D87)</f>
        <v>0</v>
      </c>
      <c r="E87" s="93">
        <f>IF('Budget &amp; Revisions'!X75=1,'Budget &amp; Revisions'!N76,'3rd Qtr'!E87)</f>
        <v>0</v>
      </c>
      <c r="F87" s="117">
        <v>0</v>
      </c>
      <c r="G87" s="118">
        <v>0</v>
      </c>
      <c r="H87" s="119">
        <v>0</v>
      </c>
      <c r="I87" s="94">
        <f>F87+'3rd Qtr'!I87</f>
        <v>0</v>
      </c>
      <c r="J87" s="95">
        <f>G87+'3rd Qtr'!J87</f>
        <v>0</v>
      </c>
      <c r="K87" s="93">
        <f>H87+'3rd Qtr'!K87</f>
        <v>0</v>
      </c>
      <c r="L87" s="29" t="str">
        <f t="shared" ref="L87:L96" si="18">IF(C87&gt;0,I87/C87,"")</f>
        <v/>
      </c>
      <c r="M87" s="90">
        <f t="shared" ref="M87:M96" si="19">C87-I87</f>
        <v>0</v>
      </c>
      <c r="N87" s="30" t="str">
        <f t="shared" ref="N87:N96" si="20">IF(M87&lt;0, "!", "")</f>
        <v/>
      </c>
    </row>
    <row r="88" spans="2:14" s="26" customFormat="1" ht="10.15" customHeight="1" x14ac:dyDescent="0.2">
      <c r="B88" s="31" t="str">
        <f>IF(ISBLANK('Budget &amp; Revisions'!B77),"",'Budget &amp; Revisions'!B77)</f>
        <v/>
      </c>
      <c r="C88" s="97">
        <f>IF('Budget &amp; Revisions'!V76=1,'Budget &amp; Revisions'!L77,'3rd Qtr'!C88)</f>
        <v>0</v>
      </c>
      <c r="D88" s="98">
        <f>IF('Budget &amp; Revisions'!W76=1,'Budget &amp; Revisions'!M77,'3rd Qtr'!D88)</f>
        <v>0</v>
      </c>
      <c r="E88" s="99">
        <f>IF('Budget &amp; Revisions'!X76=1,'Budget &amp; Revisions'!N77,'3rd Qtr'!E88)</f>
        <v>0</v>
      </c>
      <c r="F88" s="120">
        <v>0</v>
      </c>
      <c r="G88" s="121">
        <v>0</v>
      </c>
      <c r="H88" s="122">
        <v>0</v>
      </c>
      <c r="I88" s="100">
        <f>F88+'3rd Qtr'!I88</f>
        <v>0</v>
      </c>
      <c r="J88" s="98">
        <f>G88+'3rd Qtr'!J88</f>
        <v>0</v>
      </c>
      <c r="K88" s="99">
        <f>H88+'3rd Qtr'!K88</f>
        <v>0</v>
      </c>
      <c r="L88" s="32" t="str">
        <f t="shared" si="18"/>
        <v/>
      </c>
      <c r="M88" s="105">
        <f t="shared" si="19"/>
        <v>0</v>
      </c>
      <c r="N88" s="30" t="str">
        <f t="shared" si="20"/>
        <v/>
      </c>
    </row>
    <row r="89" spans="2:14" s="26" customFormat="1" ht="10.15" customHeight="1" x14ac:dyDescent="0.2">
      <c r="B89" s="31" t="str">
        <f>IF(ISBLANK('Budget &amp; Revisions'!B78),"",'Budget &amp; Revisions'!B78)</f>
        <v/>
      </c>
      <c r="C89" s="97">
        <f>IF('Budget &amp; Revisions'!V77=1,'Budget &amp; Revisions'!L78,'3rd Qtr'!C89)</f>
        <v>0</v>
      </c>
      <c r="D89" s="98">
        <f>IF('Budget &amp; Revisions'!W77=1,'Budget &amp; Revisions'!M78,'3rd Qtr'!D89)</f>
        <v>0</v>
      </c>
      <c r="E89" s="99">
        <f>IF('Budget &amp; Revisions'!X77=1,'Budget &amp; Revisions'!N78,'3rd Qtr'!E89)</f>
        <v>0</v>
      </c>
      <c r="F89" s="120">
        <v>0</v>
      </c>
      <c r="G89" s="121">
        <v>0</v>
      </c>
      <c r="H89" s="122">
        <v>0</v>
      </c>
      <c r="I89" s="100">
        <f>F89+'3rd Qtr'!I89</f>
        <v>0</v>
      </c>
      <c r="J89" s="98">
        <f>G89+'3rd Qtr'!J89</f>
        <v>0</v>
      </c>
      <c r="K89" s="99">
        <f>H89+'3rd Qtr'!K89</f>
        <v>0</v>
      </c>
      <c r="L89" s="32" t="str">
        <f t="shared" si="18"/>
        <v/>
      </c>
      <c r="M89" s="105">
        <f t="shared" si="19"/>
        <v>0</v>
      </c>
      <c r="N89" s="30" t="str">
        <f t="shared" si="20"/>
        <v/>
      </c>
    </row>
    <row r="90" spans="2:14" s="26" customFormat="1" ht="10.15" customHeight="1" x14ac:dyDescent="0.2">
      <c r="B90" s="31" t="str">
        <f>IF(ISBLANK('Budget &amp; Revisions'!B79),"",'Budget &amp; Revisions'!B79)</f>
        <v/>
      </c>
      <c r="C90" s="97">
        <f>IF('Budget &amp; Revisions'!V78=1,'Budget &amp; Revisions'!L79,'3rd Qtr'!C90)</f>
        <v>0</v>
      </c>
      <c r="D90" s="98">
        <f>IF('Budget &amp; Revisions'!W78=1,'Budget &amp; Revisions'!M79,'3rd Qtr'!D90)</f>
        <v>0</v>
      </c>
      <c r="E90" s="99">
        <f>IF('Budget &amp; Revisions'!X78=1,'Budget &amp; Revisions'!N79,'3rd Qtr'!E90)</f>
        <v>0</v>
      </c>
      <c r="F90" s="120">
        <v>0</v>
      </c>
      <c r="G90" s="121">
        <v>0</v>
      </c>
      <c r="H90" s="122">
        <v>0</v>
      </c>
      <c r="I90" s="100">
        <f>F90+'3rd Qtr'!I90</f>
        <v>0</v>
      </c>
      <c r="J90" s="98">
        <f>G90+'3rd Qtr'!J90</f>
        <v>0</v>
      </c>
      <c r="K90" s="99">
        <f>H90+'3rd Qtr'!K90</f>
        <v>0</v>
      </c>
      <c r="L90" s="32" t="str">
        <f t="shared" si="18"/>
        <v/>
      </c>
      <c r="M90" s="105">
        <f t="shared" si="19"/>
        <v>0</v>
      </c>
      <c r="N90" s="30" t="str">
        <f t="shared" si="20"/>
        <v/>
      </c>
    </row>
    <row r="91" spans="2:14" s="26" customFormat="1" ht="10.15" customHeight="1" x14ac:dyDescent="0.2">
      <c r="B91" s="31" t="str">
        <f>IF(ISBLANK('Budget &amp; Revisions'!B80),"",'Budget &amp; Revisions'!B80)</f>
        <v/>
      </c>
      <c r="C91" s="97">
        <f>IF('Budget &amp; Revisions'!V79=1,'Budget &amp; Revisions'!L80,'3rd Qtr'!C91)</f>
        <v>0</v>
      </c>
      <c r="D91" s="98">
        <f>IF('Budget &amp; Revisions'!W79=1,'Budget &amp; Revisions'!M80,'3rd Qtr'!D91)</f>
        <v>0</v>
      </c>
      <c r="E91" s="99">
        <f>IF('Budget &amp; Revisions'!X79=1,'Budget &amp; Revisions'!N80,'3rd Qtr'!E91)</f>
        <v>0</v>
      </c>
      <c r="F91" s="120">
        <v>0</v>
      </c>
      <c r="G91" s="121">
        <v>0</v>
      </c>
      <c r="H91" s="122">
        <v>0</v>
      </c>
      <c r="I91" s="100">
        <f>F91+'3rd Qtr'!I91</f>
        <v>0</v>
      </c>
      <c r="J91" s="98">
        <f>G91+'3rd Qtr'!J91</f>
        <v>0</v>
      </c>
      <c r="K91" s="99">
        <f>H91+'3rd Qtr'!K91</f>
        <v>0</v>
      </c>
      <c r="L91" s="32" t="str">
        <f t="shared" si="18"/>
        <v/>
      </c>
      <c r="M91" s="105">
        <f t="shared" si="19"/>
        <v>0</v>
      </c>
      <c r="N91" s="30" t="str">
        <f t="shared" si="20"/>
        <v/>
      </c>
    </row>
    <row r="92" spans="2:14" s="26" customFormat="1" ht="10.15" customHeight="1" x14ac:dyDescent="0.2">
      <c r="B92" s="31" t="str">
        <f>IF(ISBLANK('Budget &amp; Revisions'!B81),"",'Budget &amp; Revisions'!B81)</f>
        <v/>
      </c>
      <c r="C92" s="97">
        <f>IF('Budget &amp; Revisions'!V80=1,'Budget &amp; Revisions'!L81,'3rd Qtr'!C92)</f>
        <v>0</v>
      </c>
      <c r="D92" s="98">
        <f>IF('Budget &amp; Revisions'!W80=1,'Budget &amp; Revisions'!M81,'3rd Qtr'!D92)</f>
        <v>0</v>
      </c>
      <c r="E92" s="99">
        <f>IF('Budget &amp; Revisions'!X80=1,'Budget &amp; Revisions'!N81,'3rd Qtr'!E92)</f>
        <v>0</v>
      </c>
      <c r="F92" s="120">
        <v>0</v>
      </c>
      <c r="G92" s="121">
        <v>0</v>
      </c>
      <c r="H92" s="122">
        <v>0</v>
      </c>
      <c r="I92" s="100">
        <f>F92+'3rd Qtr'!I92</f>
        <v>0</v>
      </c>
      <c r="J92" s="98">
        <f>G92+'3rd Qtr'!J92</f>
        <v>0</v>
      </c>
      <c r="K92" s="99">
        <f>H92+'3rd Qtr'!K92</f>
        <v>0</v>
      </c>
      <c r="L92" s="32" t="str">
        <f t="shared" si="18"/>
        <v/>
      </c>
      <c r="M92" s="105">
        <f t="shared" si="19"/>
        <v>0</v>
      </c>
      <c r="N92" s="30" t="str">
        <f t="shared" si="20"/>
        <v/>
      </c>
    </row>
    <row r="93" spans="2:14" s="26" customFormat="1" ht="10.15" customHeight="1" x14ac:dyDescent="0.2">
      <c r="B93" s="31" t="str">
        <f>IF(ISBLANK('Budget &amp; Revisions'!B82),"",'Budget &amp; Revisions'!B82)</f>
        <v/>
      </c>
      <c r="C93" s="97">
        <f>IF('Budget &amp; Revisions'!V81=1,'Budget &amp; Revisions'!L82,'3rd Qtr'!C93)</f>
        <v>0</v>
      </c>
      <c r="D93" s="98">
        <f>IF('Budget &amp; Revisions'!W81=1,'Budget &amp; Revisions'!M82,'3rd Qtr'!D93)</f>
        <v>0</v>
      </c>
      <c r="E93" s="99">
        <f>IF('Budget &amp; Revisions'!X81=1,'Budget &amp; Revisions'!N82,'3rd Qtr'!E93)</f>
        <v>0</v>
      </c>
      <c r="F93" s="120">
        <v>0</v>
      </c>
      <c r="G93" s="121">
        <v>0</v>
      </c>
      <c r="H93" s="122">
        <v>0</v>
      </c>
      <c r="I93" s="100">
        <f>F93+'3rd Qtr'!I93</f>
        <v>0</v>
      </c>
      <c r="J93" s="98">
        <f>G93+'3rd Qtr'!J93</f>
        <v>0</v>
      </c>
      <c r="K93" s="99">
        <f>H93+'3rd Qtr'!K93</f>
        <v>0</v>
      </c>
      <c r="L93" s="32" t="str">
        <f t="shared" si="18"/>
        <v/>
      </c>
      <c r="M93" s="105">
        <f t="shared" si="19"/>
        <v>0</v>
      </c>
      <c r="N93" s="30" t="str">
        <f t="shared" si="20"/>
        <v/>
      </c>
    </row>
    <row r="94" spans="2:14" s="26" customFormat="1" ht="10.15" customHeight="1" x14ac:dyDescent="0.2">
      <c r="B94" s="31" t="str">
        <f>IF(ISBLANK('Budget &amp; Revisions'!B83),"",'Budget &amp; Revisions'!B83)</f>
        <v/>
      </c>
      <c r="C94" s="97">
        <f>IF('Budget &amp; Revisions'!V82=1,'Budget &amp; Revisions'!L83,'3rd Qtr'!C94)</f>
        <v>0</v>
      </c>
      <c r="D94" s="98">
        <f>IF('Budget &amp; Revisions'!W82=1,'Budget &amp; Revisions'!M83,'3rd Qtr'!D94)</f>
        <v>0</v>
      </c>
      <c r="E94" s="99">
        <f>IF('Budget &amp; Revisions'!X82=1,'Budget &amp; Revisions'!N83,'3rd Qtr'!E94)</f>
        <v>0</v>
      </c>
      <c r="F94" s="120">
        <v>0</v>
      </c>
      <c r="G94" s="121">
        <v>0</v>
      </c>
      <c r="H94" s="122">
        <v>0</v>
      </c>
      <c r="I94" s="100">
        <f>F94+'3rd Qtr'!I94</f>
        <v>0</v>
      </c>
      <c r="J94" s="98">
        <f>G94+'3rd Qtr'!J94</f>
        <v>0</v>
      </c>
      <c r="K94" s="99">
        <f>H94+'3rd Qtr'!K94</f>
        <v>0</v>
      </c>
      <c r="L94" s="32" t="str">
        <f t="shared" si="18"/>
        <v/>
      </c>
      <c r="M94" s="105">
        <f t="shared" si="19"/>
        <v>0</v>
      </c>
      <c r="N94" s="30" t="str">
        <f t="shared" si="20"/>
        <v/>
      </c>
    </row>
    <row r="95" spans="2:14" s="26" customFormat="1" ht="10.15" customHeight="1" x14ac:dyDescent="0.2">
      <c r="B95" s="31" t="str">
        <f>IF(ISBLANK('Budget &amp; Revisions'!B84),"",'Budget &amp; Revisions'!B84)</f>
        <v/>
      </c>
      <c r="C95" s="97">
        <f>IF('Budget &amp; Revisions'!V83=1,'Budget &amp; Revisions'!L84,'3rd Qtr'!C95)</f>
        <v>0</v>
      </c>
      <c r="D95" s="98">
        <f>IF('Budget &amp; Revisions'!W83=1,'Budget &amp; Revisions'!M84,'3rd Qtr'!D95)</f>
        <v>0</v>
      </c>
      <c r="E95" s="99">
        <f>IF('Budget &amp; Revisions'!X83=1,'Budget &amp; Revisions'!N84,'3rd Qtr'!E95)</f>
        <v>0</v>
      </c>
      <c r="F95" s="120">
        <v>0</v>
      </c>
      <c r="G95" s="121">
        <v>0</v>
      </c>
      <c r="H95" s="122">
        <v>0</v>
      </c>
      <c r="I95" s="100">
        <f>F95+'3rd Qtr'!I95</f>
        <v>0</v>
      </c>
      <c r="J95" s="98">
        <f>G95+'3rd Qtr'!J95</f>
        <v>0</v>
      </c>
      <c r="K95" s="99">
        <f>H95+'3rd Qtr'!K95</f>
        <v>0</v>
      </c>
      <c r="L95" s="32" t="str">
        <f t="shared" si="18"/>
        <v/>
      </c>
      <c r="M95" s="105">
        <f t="shared" si="19"/>
        <v>0</v>
      </c>
      <c r="N95" s="30" t="str">
        <f t="shared" si="20"/>
        <v/>
      </c>
    </row>
    <row r="96" spans="2:14" s="26" customFormat="1" ht="10.15" customHeight="1" x14ac:dyDescent="0.2">
      <c r="B96" s="33" t="str">
        <f>IF(ISBLANK('Budget &amp; Revisions'!B85),"",'Budget &amp; Revisions'!B85)</f>
        <v/>
      </c>
      <c r="C96" s="63">
        <f>IF('Budget &amp; Revisions'!V84=1,'Budget &amp; Revisions'!L85,'3rd Qtr'!C96)</f>
        <v>0</v>
      </c>
      <c r="D96" s="35">
        <f>IF('Budget &amp; Revisions'!W84=1,'Budget &amp; Revisions'!M85,'3rd Qtr'!D96)</f>
        <v>0</v>
      </c>
      <c r="E96" s="36">
        <f>IF('Budget &amp; Revisions'!X84=1,'Budget &amp; Revisions'!N85,'3rd Qtr'!E96)</f>
        <v>0</v>
      </c>
      <c r="F96" s="126">
        <v>0</v>
      </c>
      <c r="G96" s="127">
        <v>0</v>
      </c>
      <c r="H96" s="128">
        <v>0</v>
      </c>
      <c r="I96" s="34">
        <f>F96+'3rd Qtr'!I96</f>
        <v>0</v>
      </c>
      <c r="J96" s="35">
        <f>G96+'3rd Qtr'!J96</f>
        <v>0</v>
      </c>
      <c r="K96" s="36">
        <f>H96+'3rd Qtr'!K96</f>
        <v>0</v>
      </c>
      <c r="L96" s="37" t="str">
        <f t="shared" si="18"/>
        <v/>
      </c>
      <c r="M96" s="106">
        <f t="shared" si="19"/>
        <v>0</v>
      </c>
      <c r="N96" s="30" t="str">
        <f t="shared" si="20"/>
        <v/>
      </c>
    </row>
    <row r="97" spans="2:14" s="26" customFormat="1" ht="13.15" customHeight="1" x14ac:dyDescent="0.2">
      <c r="B97" s="6" t="str">
        <f>IF(ISBLANK('Budget &amp; Revisions'!B86),"",'Budget &amp; Revisions'!B86)</f>
        <v>800  [identify category]</v>
      </c>
      <c r="C97" s="2"/>
      <c r="D97" s="2"/>
      <c r="E97" s="3"/>
      <c r="F97" s="82"/>
      <c r="G97" s="82"/>
      <c r="H97" s="83"/>
      <c r="I97" s="1"/>
      <c r="J97" s="1"/>
      <c r="K97" s="1"/>
      <c r="L97" s="4"/>
      <c r="M97" s="7"/>
      <c r="N97" s="25"/>
    </row>
    <row r="98" spans="2:14" s="26" customFormat="1" ht="10.15" customHeight="1" x14ac:dyDescent="0.2">
      <c r="B98" s="28" t="str">
        <f>IF(ISBLANK('Budget &amp; Revisions'!B87),"",'Budget &amp; Revisions'!B87)</f>
        <v/>
      </c>
      <c r="C98" s="96">
        <f>IF('Budget &amp; Revisions'!V86=1,'Budget &amp; Revisions'!L87,'3rd Qtr'!C98)</f>
        <v>0</v>
      </c>
      <c r="D98" s="95">
        <f>IF('Budget &amp; Revisions'!W86=1,'Budget &amp; Revisions'!M87,'3rd Qtr'!D98)</f>
        <v>0</v>
      </c>
      <c r="E98" s="93">
        <f>IF('Budget &amp; Revisions'!X86=1,'Budget &amp; Revisions'!N87,'3rd Qtr'!E98)</f>
        <v>0</v>
      </c>
      <c r="F98" s="117">
        <v>0</v>
      </c>
      <c r="G98" s="118">
        <v>0</v>
      </c>
      <c r="H98" s="119">
        <v>0</v>
      </c>
      <c r="I98" s="94">
        <f>F98+'3rd Qtr'!I98</f>
        <v>0</v>
      </c>
      <c r="J98" s="95">
        <f>G98+'3rd Qtr'!J98</f>
        <v>0</v>
      </c>
      <c r="K98" s="93">
        <f>H98+'3rd Qtr'!K98</f>
        <v>0</v>
      </c>
      <c r="L98" s="29" t="str">
        <f t="shared" ref="L98:L107" si="21">IF(C98&gt;0,I98/C98,"")</f>
        <v/>
      </c>
      <c r="M98" s="90">
        <f t="shared" ref="M98:M107" si="22">C98-I98</f>
        <v>0</v>
      </c>
      <c r="N98" s="30" t="str">
        <f t="shared" ref="N98:N107" si="23">IF(M98&lt;0, "!", "")</f>
        <v/>
      </c>
    </row>
    <row r="99" spans="2:14" s="26" customFormat="1" ht="10.15" customHeight="1" x14ac:dyDescent="0.2">
      <c r="B99" s="31" t="str">
        <f>IF(ISBLANK('Budget &amp; Revisions'!B88),"",'Budget &amp; Revisions'!B88)</f>
        <v/>
      </c>
      <c r="C99" s="97">
        <f>IF('Budget &amp; Revisions'!V87=1,'Budget &amp; Revisions'!L88,'3rd Qtr'!C99)</f>
        <v>0</v>
      </c>
      <c r="D99" s="98">
        <f>IF('Budget &amp; Revisions'!W87=1,'Budget &amp; Revisions'!M88,'3rd Qtr'!D99)</f>
        <v>0</v>
      </c>
      <c r="E99" s="99">
        <f>IF('Budget &amp; Revisions'!X87=1,'Budget &amp; Revisions'!N88,'3rd Qtr'!E99)</f>
        <v>0</v>
      </c>
      <c r="F99" s="120">
        <v>0</v>
      </c>
      <c r="G99" s="121">
        <v>0</v>
      </c>
      <c r="H99" s="122">
        <v>0</v>
      </c>
      <c r="I99" s="100">
        <f>F99+'3rd Qtr'!I99</f>
        <v>0</v>
      </c>
      <c r="J99" s="98">
        <f>G99+'3rd Qtr'!J99</f>
        <v>0</v>
      </c>
      <c r="K99" s="99">
        <f>H99+'3rd Qtr'!K99</f>
        <v>0</v>
      </c>
      <c r="L99" s="32" t="str">
        <f t="shared" si="21"/>
        <v/>
      </c>
      <c r="M99" s="105">
        <f t="shared" si="22"/>
        <v>0</v>
      </c>
      <c r="N99" s="30" t="str">
        <f t="shared" si="23"/>
        <v/>
      </c>
    </row>
    <row r="100" spans="2:14" s="26" customFormat="1" ht="10.15" customHeight="1" x14ac:dyDescent="0.2">
      <c r="B100" s="31" t="str">
        <f>IF(ISBLANK('Budget &amp; Revisions'!B89),"",'Budget &amp; Revisions'!B89)</f>
        <v/>
      </c>
      <c r="C100" s="97">
        <f>IF('Budget &amp; Revisions'!V88=1,'Budget &amp; Revisions'!L89,'3rd Qtr'!C100)</f>
        <v>0</v>
      </c>
      <c r="D100" s="98">
        <f>IF('Budget &amp; Revisions'!W88=1,'Budget &amp; Revisions'!M89,'3rd Qtr'!D100)</f>
        <v>0</v>
      </c>
      <c r="E100" s="99">
        <f>IF('Budget &amp; Revisions'!X88=1,'Budget &amp; Revisions'!N89,'3rd Qtr'!E100)</f>
        <v>0</v>
      </c>
      <c r="F100" s="120">
        <v>0</v>
      </c>
      <c r="G100" s="121">
        <v>0</v>
      </c>
      <c r="H100" s="122">
        <v>0</v>
      </c>
      <c r="I100" s="100">
        <f>F100+'3rd Qtr'!I100</f>
        <v>0</v>
      </c>
      <c r="J100" s="98">
        <f>G100+'3rd Qtr'!J100</f>
        <v>0</v>
      </c>
      <c r="K100" s="99">
        <f>H100+'3rd Qtr'!K100</f>
        <v>0</v>
      </c>
      <c r="L100" s="32" t="str">
        <f t="shared" si="21"/>
        <v/>
      </c>
      <c r="M100" s="105">
        <f t="shared" si="22"/>
        <v>0</v>
      </c>
      <c r="N100" s="30" t="str">
        <f t="shared" si="23"/>
        <v/>
      </c>
    </row>
    <row r="101" spans="2:14" s="26" customFormat="1" ht="10.15" customHeight="1" x14ac:dyDescent="0.2">
      <c r="B101" s="31" t="str">
        <f>IF(ISBLANK('Budget &amp; Revisions'!B90),"",'Budget &amp; Revisions'!B90)</f>
        <v/>
      </c>
      <c r="C101" s="97">
        <f>IF('Budget &amp; Revisions'!V89=1,'Budget &amp; Revisions'!L90,'3rd Qtr'!C101)</f>
        <v>0</v>
      </c>
      <c r="D101" s="98">
        <f>IF('Budget &amp; Revisions'!W89=1,'Budget &amp; Revisions'!M90,'3rd Qtr'!D101)</f>
        <v>0</v>
      </c>
      <c r="E101" s="99">
        <f>IF('Budget &amp; Revisions'!X89=1,'Budget &amp; Revisions'!N90,'3rd Qtr'!E101)</f>
        <v>0</v>
      </c>
      <c r="F101" s="120">
        <v>0</v>
      </c>
      <c r="G101" s="121">
        <v>0</v>
      </c>
      <c r="H101" s="122">
        <v>0</v>
      </c>
      <c r="I101" s="100">
        <f>F101+'3rd Qtr'!I101</f>
        <v>0</v>
      </c>
      <c r="J101" s="98">
        <f>G101+'3rd Qtr'!J101</f>
        <v>0</v>
      </c>
      <c r="K101" s="99">
        <f>H101+'3rd Qtr'!K101</f>
        <v>0</v>
      </c>
      <c r="L101" s="32" t="str">
        <f t="shared" si="21"/>
        <v/>
      </c>
      <c r="M101" s="105">
        <f t="shared" si="22"/>
        <v>0</v>
      </c>
      <c r="N101" s="30" t="str">
        <f t="shared" si="23"/>
        <v/>
      </c>
    </row>
    <row r="102" spans="2:14" s="26" customFormat="1" ht="10.15" customHeight="1" x14ac:dyDescent="0.2">
      <c r="B102" s="31" t="str">
        <f>IF(ISBLANK('Budget &amp; Revisions'!B91),"",'Budget &amp; Revisions'!B91)</f>
        <v/>
      </c>
      <c r="C102" s="97">
        <f>IF('Budget &amp; Revisions'!V90=1,'Budget &amp; Revisions'!L91,'3rd Qtr'!C102)</f>
        <v>0</v>
      </c>
      <c r="D102" s="98">
        <f>IF('Budget &amp; Revisions'!W90=1,'Budget &amp; Revisions'!M91,'3rd Qtr'!D102)</f>
        <v>0</v>
      </c>
      <c r="E102" s="99">
        <f>IF('Budget &amp; Revisions'!X90=1,'Budget &amp; Revisions'!N91,'3rd Qtr'!E102)</f>
        <v>0</v>
      </c>
      <c r="F102" s="120">
        <v>0</v>
      </c>
      <c r="G102" s="121">
        <v>0</v>
      </c>
      <c r="H102" s="122">
        <v>0</v>
      </c>
      <c r="I102" s="100">
        <f>F102+'3rd Qtr'!I102</f>
        <v>0</v>
      </c>
      <c r="J102" s="98">
        <f>G102+'3rd Qtr'!J102</f>
        <v>0</v>
      </c>
      <c r="K102" s="99">
        <f>H102+'3rd Qtr'!K102</f>
        <v>0</v>
      </c>
      <c r="L102" s="32" t="str">
        <f t="shared" si="21"/>
        <v/>
      </c>
      <c r="M102" s="105">
        <f t="shared" si="22"/>
        <v>0</v>
      </c>
      <c r="N102" s="30" t="str">
        <f t="shared" si="23"/>
        <v/>
      </c>
    </row>
    <row r="103" spans="2:14" s="26" customFormat="1" ht="10.15" customHeight="1" x14ac:dyDescent="0.2">
      <c r="B103" s="31" t="str">
        <f>IF(ISBLANK('Budget &amp; Revisions'!B92),"",'Budget &amp; Revisions'!B92)</f>
        <v/>
      </c>
      <c r="C103" s="97">
        <f>IF('Budget &amp; Revisions'!V91=1,'Budget &amp; Revisions'!L92,'3rd Qtr'!C103)</f>
        <v>0</v>
      </c>
      <c r="D103" s="98">
        <f>IF('Budget &amp; Revisions'!W91=1,'Budget &amp; Revisions'!M92,'3rd Qtr'!D103)</f>
        <v>0</v>
      </c>
      <c r="E103" s="99">
        <f>IF('Budget &amp; Revisions'!X91=1,'Budget &amp; Revisions'!N92,'3rd Qtr'!E103)</f>
        <v>0</v>
      </c>
      <c r="F103" s="120">
        <v>0</v>
      </c>
      <c r="G103" s="121">
        <v>0</v>
      </c>
      <c r="H103" s="122">
        <v>0</v>
      </c>
      <c r="I103" s="100">
        <f>F103+'3rd Qtr'!I103</f>
        <v>0</v>
      </c>
      <c r="J103" s="98">
        <f>G103+'3rd Qtr'!J103</f>
        <v>0</v>
      </c>
      <c r="K103" s="99">
        <f>H103+'3rd Qtr'!K103</f>
        <v>0</v>
      </c>
      <c r="L103" s="32" t="str">
        <f t="shared" si="21"/>
        <v/>
      </c>
      <c r="M103" s="105">
        <f t="shared" si="22"/>
        <v>0</v>
      </c>
      <c r="N103" s="30" t="str">
        <f t="shared" si="23"/>
        <v/>
      </c>
    </row>
    <row r="104" spans="2:14" s="26" customFormat="1" ht="10.15" customHeight="1" x14ac:dyDescent="0.2">
      <c r="B104" s="31" t="str">
        <f>IF(ISBLANK('Budget &amp; Revisions'!B93),"",'Budget &amp; Revisions'!B93)</f>
        <v/>
      </c>
      <c r="C104" s="97">
        <f>IF('Budget &amp; Revisions'!V92=1,'Budget &amp; Revisions'!L93,'3rd Qtr'!C104)</f>
        <v>0</v>
      </c>
      <c r="D104" s="98">
        <f>IF('Budget &amp; Revisions'!W92=1,'Budget &amp; Revisions'!M93,'3rd Qtr'!D104)</f>
        <v>0</v>
      </c>
      <c r="E104" s="99">
        <f>IF('Budget &amp; Revisions'!X92=1,'Budget &amp; Revisions'!N93,'3rd Qtr'!E104)</f>
        <v>0</v>
      </c>
      <c r="F104" s="120">
        <v>0</v>
      </c>
      <c r="G104" s="121">
        <v>0</v>
      </c>
      <c r="H104" s="122">
        <v>0</v>
      </c>
      <c r="I104" s="100">
        <f>F104+'3rd Qtr'!I104</f>
        <v>0</v>
      </c>
      <c r="J104" s="98">
        <f>G104+'3rd Qtr'!J104</f>
        <v>0</v>
      </c>
      <c r="K104" s="99">
        <f>H104+'3rd Qtr'!K104</f>
        <v>0</v>
      </c>
      <c r="L104" s="32" t="str">
        <f t="shared" si="21"/>
        <v/>
      </c>
      <c r="M104" s="105">
        <f t="shared" si="22"/>
        <v>0</v>
      </c>
      <c r="N104" s="30" t="str">
        <f t="shared" si="23"/>
        <v/>
      </c>
    </row>
    <row r="105" spans="2:14" s="26" customFormat="1" ht="10.15" customHeight="1" x14ac:dyDescent="0.2">
      <c r="B105" s="31" t="str">
        <f>IF(ISBLANK('Budget &amp; Revisions'!B94),"",'Budget &amp; Revisions'!B94)</f>
        <v/>
      </c>
      <c r="C105" s="97">
        <f>IF('Budget &amp; Revisions'!V93=1,'Budget &amp; Revisions'!L94,'3rd Qtr'!C105)</f>
        <v>0</v>
      </c>
      <c r="D105" s="98">
        <f>IF('Budget &amp; Revisions'!W93=1,'Budget &amp; Revisions'!M94,'3rd Qtr'!D105)</f>
        <v>0</v>
      </c>
      <c r="E105" s="99">
        <f>IF('Budget &amp; Revisions'!X93=1,'Budget &amp; Revisions'!N94,'3rd Qtr'!E105)</f>
        <v>0</v>
      </c>
      <c r="F105" s="120">
        <v>0</v>
      </c>
      <c r="G105" s="121">
        <v>0</v>
      </c>
      <c r="H105" s="122">
        <v>0</v>
      </c>
      <c r="I105" s="100">
        <f>F105+'3rd Qtr'!I105</f>
        <v>0</v>
      </c>
      <c r="J105" s="98">
        <f>G105+'3rd Qtr'!J105</f>
        <v>0</v>
      </c>
      <c r="K105" s="99">
        <f>H105+'3rd Qtr'!K105</f>
        <v>0</v>
      </c>
      <c r="L105" s="32" t="str">
        <f t="shared" si="21"/>
        <v/>
      </c>
      <c r="M105" s="105">
        <f t="shared" si="22"/>
        <v>0</v>
      </c>
      <c r="N105" s="30" t="str">
        <f t="shared" si="23"/>
        <v/>
      </c>
    </row>
    <row r="106" spans="2:14" s="26" customFormat="1" ht="9.75" customHeight="1" x14ac:dyDescent="0.2">
      <c r="B106" s="31" t="str">
        <f>IF(ISBLANK('Budget &amp; Revisions'!B95),"",'Budget &amp; Revisions'!B95)</f>
        <v/>
      </c>
      <c r="C106" s="97">
        <f>IF('Budget &amp; Revisions'!V94=1,'Budget &amp; Revisions'!L95,'3rd Qtr'!C106)</f>
        <v>0</v>
      </c>
      <c r="D106" s="98">
        <f>IF('Budget &amp; Revisions'!W94=1,'Budget &amp; Revisions'!M95,'3rd Qtr'!D106)</f>
        <v>0</v>
      </c>
      <c r="E106" s="99">
        <f>IF('Budget &amp; Revisions'!X94=1,'Budget &amp; Revisions'!N95,'3rd Qtr'!E106)</f>
        <v>0</v>
      </c>
      <c r="F106" s="120">
        <v>0</v>
      </c>
      <c r="G106" s="121">
        <v>0</v>
      </c>
      <c r="H106" s="122">
        <v>0</v>
      </c>
      <c r="I106" s="100">
        <f>F106+'3rd Qtr'!I106</f>
        <v>0</v>
      </c>
      <c r="J106" s="98">
        <f>G106+'3rd Qtr'!J106</f>
        <v>0</v>
      </c>
      <c r="K106" s="99">
        <f>H106+'3rd Qtr'!K106</f>
        <v>0</v>
      </c>
      <c r="L106" s="32" t="str">
        <f t="shared" si="21"/>
        <v/>
      </c>
      <c r="M106" s="105">
        <f t="shared" si="22"/>
        <v>0</v>
      </c>
      <c r="N106" s="30" t="str">
        <f t="shared" si="23"/>
        <v/>
      </c>
    </row>
    <row r="107" spans="2:14" s="26" customFormat="1" ht="10.15" customHeight="1" x14ac:dyDescent="0.2">
      <c r="B107" s="33" t="str">
        <f>IF(ISBLANK('Budget &amp; Revisions'!B96),"",'Budget &amp; Revisions'!B96)</f>
        <v/>
      </c>
      <c r="C107" s="101">
        <f>IF('Budget &amp; Revisions'!V95=1,'Budget &amp; Revisions'!L96,'3rd Qtr'!C107)</f>
        <v>0</v>
      </c>
      <c r="D107" s="102">
        <f>IF('Budget &amp; Revisions'!W95=1,'Budget &amp; Revisions'!M96,'3rd Qtr'!D107)</f>
        <v>0</v>
      </c>
      <c r="E107" s="103">
        <f>IF('Budget &amp; Revisions'!X95=1,'Budget &amp; Revisions'!N96,'3rd Qtr'!E107)</f>
        <v>0</v>
      </c>
      <c r="F107" s="123">
        <v>0</v>
      </c>
      <c r="G107" s="124">
        <v>0</v>
      </c>
      <c r="H107" s="125">
        <v>0</v>
      </c>
      <c r="I107" s="104">
        <f>F107+'3rd Qtr'!I107</f>
        <v>0</v>
      </c>
      <c r="J107" s="102">
        <f>G107+'3rd Qtr'!J107</f>
        <v>0</v>
      </c>
      <c r="K107" s="103">
        <f>H107+'3rd Qtr'!K107</f>
        <v>0</v>
      </c>
      <c r="L107" s="37" t="str">
        <f t="shared" si="21"/>
        <v/>
      </c>
      <c r="M107" s="106">
        <f t="shared" si="22"/>
        <v>0</v>
      </c>
      <c r="N107" s="30" t="str">
        <f t="shared" si="23"/>
        <v/>
      </c>
    </row>
    <row r="108" spans="2:14" s="26" customFormat="1" ht="13.15" customHeight="1" x14ac:dyDescent="0.2">
      <c r="B108" s="6" t="str">
        <f>IF(ISBLANK('Budget &amp; Revisions'!B97),"",'Budget &amp; Revisions'!B97)</f>
        <v>900  Indirect Cost</v>
      </c>
      <c r="C108" s="2"/>
      <c r="D108" s="2"/>
      <c r="E108" s="3"/>
      <c r="F108" s="82"/>
      <c r="G108" s="82"/>
      <c r="H108" s="83"/>
      <c r="I108" s="1"/>
      <c r="J108" s="1"/>
      <c r="K108" s="1"/>
      <c r="L108" s="4"/>
      <c r="M108" s="7"/>
      <c r="N108" s="25"/>
    </row>
    <row r="109" spans="2:14" s="26" customFormat="1" ht="10.15" customHeight="1" x14ac:dyDescent="0.2">
      <c r="B109" s="28" t="str">
        <f>IF(ISBLANK('Budget &amp; Revisions'!B98),"",'Budget &amp; Revisions'!B98)</f>
        <v/>
      </c>
      <c r="C109" s="91">
        <f>IF('Budget &amp; Revisions'!V97=1,'Budget &amp; Revisions'!L98,'3rd Qtr'!C109)</f>
        <v>0</v>
      </c>
      <c r="D109" s="92">
        <f>IF('Budget &amp; Revisions'!W97=1,'Budget &amp; Revisions'!M98,'3rd Qtr'!D109)</f>
        <v>0</v>
      </c>
      <c r="E109" s="93">
        <f>IF('Budget &amp; Revisions'!X97=1,'Budget &amp; Revisions'!N98,'3rd Qtr'!E109)</f>
        <v>0</v>
      </c>
      <c r="F109" s="117">
        <v>0</v>
      </c>
      <c r="G109" s="118">
        <v>0</v>
      </c>
      <c r="H109" s="119">
        <v>0</v>
      </c>
      <c r="I109" s="94">
        <f>F109+'3rd Qtr'!I109</f>
        <v>0</v>
      </c>
      <c r="J109" s="95">
        <f>G109+'3rd Qtr'!J109</f>
        <v>0</v>
      </c>
      <c r="K109" s="93">
        <f>H109+'3rd Qtr'!K109</f>
        <v>0</v>
      </c>
      <c r="L109" s="29" t="str">
        <f>IF(C109&gt;0,I109/C109,"")</f>
        <v/>
      </c>
      <c r="M109" s="90">
        <f>C109-I109</f>
        <v>0</v>
      </c>
      <c r="N109" s="30" t="str">
        <f>IF(M109&lt;0, "!", "")</f>
        <v/>
      </c>
    </row>
    <row r="110" spans="2:14" s="26" customFormat="1" ht="5.0999999999999996" customHeight="1" x14ac:dyDescent="0.2">
      <c r="B110" s="31"/>
      <c r="C110" s="41"/>
      <c r="D110" s="42"/>
      <c r="E110" s="43"/>
      <c r="F110" s="44"/>
      <c r="G110" s="45"/>
      <c r="H110" s="46"/>
      <c r="I110" s="47"/>
      <c r="J110" s="48"/>
      <c r="K110" s="46"/>
      <c r="L110" s="49"/>
      <c r="M110" s="50"/>
      <c r="N110" s="25"/>
    </row>
    <row r="111" spans="2:14" s="26" customFormat="1" ht="18" customHeight="1" thickBot="1" x14ac:dyDescent="0.25">
      <c r="B111" s="51" t="s">
        <v>9</v>
      </c>
      <c r="C111" s="85">
        <f t="shared" ref="C111:H111" si="24">SUM(C21:C109)</f>
        <v>0</v>
      </c>
      <c r="D111" s="86">
        <f t="shared" si="24"/>
        <v>0</v>
      </c>
      <c r="E111" s="87">
        <f t="shared" si="24"/>
        <v>0</v>
      </c>
      <c r="F111" s="85">
        <f t="shared" si="24"/>
        <v>0</v>
      </c>
      <c r="G111" s="86">
        <f t="shared" si="24"/>
        <v>0</v>
      </c>
      <c r="H111" s="87">
        <f t="shared" si="24"/>
        <v>0</v>
      </c>
      <c r="I111" s="88">
        <f>F111+'3rd Qtr'!I111</f>
        <v>0</v>
      </c>
      <c r="J111" s="86">
        <f>G111+'3rd Qtr'!J111</f>
        <v>0</v>
      </c>
      <c r="K111" s="87">
        <f>H111+'3rd Qtr'!K111</f>
        <v>0</v>
      </c>
      <c r="L111" s="52" t="str">
        <f>IF(C111&gt;0,I111/C111,"")</f>
        <v/>
      </c>
      <c r="M111" s="89">
        <f>C111-I111</f>
        <v>0</v>
      </c>
      <c r="N111" s="30" t="str">
        <f>IF(M111&lt;0, "!", "")</f>
        <v/>
      </c>
    </row>
    <row r="112" spans="2:14" ht="16.5" customHeight="1" x14ac:dyDescent="0.2">
      <c r="B112" s="53"/>
      <c r="C112" s="64"/>
      <c r="D112" s="65"/>
      <c r="E112" s="65"/>
      <c r="F112" s="65"/>
      <c r="G112" s="65"/>
      <c r="H112" s="65"/>
      <c r="I112" s="65"/>
      <c r="J112" s="65"/>
      <c r="K112" s="227" t="s">
        <v>31</v>
      </c>
      <c r="L112" s="241"/>
      <c r="M112" s="241"/>
    </row>
    <row r="113" spans="2:13" ht="94.5" customHeight="1" x14ac:dyDescent="0.2">
      <c r="B113" s="145" t="s">
        <v>53</v>
      </c>
      <c r="C113" s="196"/>
      <c r="D113" s="197"/>
      <c r="E113" s="197"/>
      <c r="F113" s="197"/>
      <c r="G113" s="197"/>
      <c r="H113" s="197"/>
      <c r="I113" s="197"/>
      <c r="J113" s="197"/>
      <c r="K113" s="197"/>
      <c r="L113" s="197"/>
      <c r="M113" s="198"/>
    </row>
  </sheetData>
  <sheetProtection algorithmName="SHA-512" hashValue="wQ7i0KLbq9kUbYi2je72ho9+kCzDrtKJt0Q0xABhh9Nz6/daQ/YWOjIKBaxdVcNKadtlw4fqfnapkX9bhuQGLA==" saltValue="8Sc3SNnMEqIfO0w5zH86RA==" spinCount="100000" sheet="1" objects="1" scenarios="1" selectLockedCells="1"/>
  <mergeCells count="42">
    <mergeCell ref="B12:D12"/>
    <mergeCell ref="E12:F12"/>
    <mergeCell ref="H13:M13"/>
    <mergeCell ref="H15:M15"/>
    <mergeCell ref="B14:F14"/>
    <mergeCell ref="B13:F13"/>
    <mergeCell ref="B15:F15"/>
    <mergeCell ref="B16:F16"/>
    <mergeCell ref="D18:E18"/>
    <mergeCell ref="B17:B18"/>
    <mergeCell ref="C18:C19"/>
    <mergeCell ref="F18:F19"/>
    <mergeCell ref="C113:M113"/>
    <mergeCell ref="G18:H18"/>
    <mergeCell ref="J18:K18"/>
    <mergeCell ref="C17:E17"/>
    <mergeCell ref="F17:H17"/>
    <mergeCell ref="I17:K17"/>
    <mergeCell ref="M17:M19"/>
    <mergeCell ref="K112:M112"/>
    <mergeCell ref="L17:L19"/>
    <mergeCell ref="I18:I19"/>
    <mergeCell ref="B11:F11"/>
    <mergeCell ref="B8:D8"/>
    <mergeCell ref="B10:M10"/>
    <mergeCell ref="B7:F7"/>
    <mergeCell ref="J6:M6"/>
    <mergeCell ref="B6:E6"/>
    <mergeCell ref="G7:I7"/>
    <mergeCell ref="B9:E9"/>
    <mergeCell ref="F9:M9"/>
    <mergeCell ref="J7:M7"/>
    <mergeCell ref="H11:M11"/>
    <mergeCell ref="B1:B2"/>
    <mergeCell ref="C2:M2"/>
    <mergeCell ref="F8:M8"/>
    <mergeCell ref="B4:E4"/>
    <mergeCell ref="B5:F5"/>
    <mergeCell ref="G4:H4"/>
    <mergeCell ref="J4:M4"/>
    <mergeCell ref="G5:I5"/>
    <mergeCell ref="J5:M5"/>
  </mergeCells>
  <phoneticPr fontId="2" type="noConversion"/>
  <pageMargins left="0" right="0" top="0.25" bottom="0" header="0" footer="0"/>
  <pageSetup scale="84" fitToHeight="6" pageOrder="overThenDown" orientation="landscape" cellComments="asDisplayed" r:id="rId1"/>
  <headerFooter alignWithMargins="0"/>
  <ignoredErrors>
    <ignoredError sqref="B8 F8 C97 D86:E86 C86 C75 D75:E75 D64:E64 C64 D53:E53 C53 C42 D42:E42 D31:E31 C31 D97:E97 C98:C107 C32:C41 C76:C85 C87:C96 D65:E74 D76:E85 C65:C74 D54:E63 C43:C52 C54:C63 D32:E41 D43:E52 D21:E30 C21:C30 D87:E96 D98:E10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HHSInternetTopic xmlns="32249c65-da49-47e9-984a-f0159a6f027c">Lifespan Health</DHHSInternetTopic>
    <DHHSInternetPCM xmlns="32249c65-da49-47e9-984a-f0159a6f027c"/>
    <DHHSInternetDivision xmlns="32249c65-da49-47e9-984a-f0159a6f027c">Public Health</DHHSInternetDivision>
    <DHHSInternetWCP xmlns="32249c65-da49-47e9-984a-f0159a6f027c"/>
    <SharedWithUsers xmlns="32249c65-da49-47e9-984a-f0159a6f027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re Metadata" ma:contentTypeID="0x010100BAD75EA75CD83B45A34259F0B184D02700F1FEB8F40E8FCE49866B63B2C1871D94" ma:contentTypeVersion="5" ma:contentTypeDescription="" ma:contentTypeScope="" ma:versionID="966ffdf8c9fa8579ea33e3f37deee2a7">
  <xsd:schema xmlns:xsd="http://www.w3.org/2001/XMLSchema" xmlns:xs="http://www.w3.org/2001/XMLSchema" xmlns:p="http://schemas.microsoft.com/office/2006/metadata/properties" xmlns:ns2="32249c65-da49-47e9-984a-f0159a6f027c" targetNamespace="http://schemas.microsoft.com/office/2006/metadata/properties" ma:root="true" ma:fieldsID="193d5a21d60a221c5d533243a283af80" ns2:_="">
    <xsd:import namespace="32249c65-da49-47e9-984a-f0159a6f027c"/>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Current DHMs"/>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92094B-D335-4B67-9558-22BDC40CA6F7}"/>
</file>

<file path=customXml/itemProps2.xml><?xml version="1.0" encoding="utf-8"?>
<ds:datastoreItem xmlns:ds="http://schemas.openxmlformats.org/officeDocument/2006/customXml" ds:itemID="{2BFB7214-5756-4543-B6D4-A5B8A8C62208}"/>
</file>

<file path=customXml/itemProps3.xml><?xml version="1.0" encoding="utf-8"?>
<ds:datastoreItem xmlns:ds="http://schemas.openxmlformats.org/officeDocument/2006/customXml" ds:itemID="{0F2E7E33-6B91-4106-AF5A-ED7DFACC0A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Budget &amp; Revisions</vt:lpstr>
      <vt:lpstr>1st Qtr Expense</vt:lpstr>
      <vt:lpstr>2nd Qtr</vt:lpstr>
      <vt:lpstr>3rd Qtr</vt:lpstr>
      <vt:lpstr>4th Qtr</vt:lpstr>
      <vt:lpstr>'1st Qtr Expense'!Print_Area</vt:lpstr>
      <vt:lpstr>'2nd Qtr'!Print_Area</vt:lpstr>
      <vt:lpstr>'3rd Qtr'!Print_Area</vt:lpstr>
      <vt:lpstr>'4th Qtr'!Print_Area</vt:lpstr>
      <vt:lpstr>'Budget &amp; Revisions'!Print_Area</vt:lpstr>
      <vt:lpstr>'1st Qtr Expense'!Print_Titles</vt:lpstr>
      <vt:lpstr>'2nd Qtr'!Print_Titles</vt:lpstr>
      <vt:lpstr>'3rd Qtr'!Print_Titles</vt:lpstr>
      <vt:lpstr>'4th Qtr'!Print_Titles</vt:lpstr>
      <vt:lpstr>'Budget &amp; Revisions'!Print_Titles</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rdelane</dc:creator>
  <cp:lastModifiedBy>Jerica Rood</cp:lastModifiedBy>
  <cp:lastPrinted>2019-04-09T19:19:48Z</cp:lastPrinted>
  <dcterms:created xsi:type="dcterms:W3CDTF">2008-12-05T20:18:43Z</dcterms:created>
  <dcterms:modified xsi:type="dcterms:W3CDTF">2019-05-10T15:28:38Z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1929069646</vt:i4>
  </property>
  <property fmtid="{D5CDD505-2E9C-101B-9397-08002B2CF9AE}" pid="4" name="_EmailSubject">
    <vt:lpwstr>Request for Applications for Public Website</vt:lpwstr>
  </property>
  <property fmtid="{D5CDD505-2E9C-101B-9397-08002B2CF9AE}" pid="5" name="_AuthorEmail">
    <vt:lpwstr>Jerica.Rood@nebraska.gov</vt:lpwstr>
  </property>
  <property fmtid="{D5CDD505-2E9C-101B-9397-08002B2CF9AE}" pid="6" name="_AuthorEmailDisplayName">
    <vt:lpwstr>Rood, Jerica</vt:lpwstr>
  </property>
  <property fmtid="{D5CDD505-2E9C-101B-9397-08002B2CF9AE}" pid="8" name="_PreviousAdHocReviewCycleID">
    <vt:i4>1332343060</vt:i4>
  </property>
  <property fmtid="{D5CDD505-2E9C-101B-9397-08002B2CF9AE}" pid="9" name="ContentTypeId">
    <vt:lpwstr>0x010100BAD75EA75CD83B45A34259F0B184D02700F1FEB8F40E8FCE49866B63B2C1871D94</vt:lpwstr>
  </property>
  <property fmtid="{D5CDD505-2E9C-101B-9397-08002B2CF9AE}" pid="10" name="Order">
    <vt:r8>140000</vt:r8>
  </property>
  <property fmtid="{D5CDD505-2E9C-101B-9397-08002B2CF9AE}" pid="11" name="xd_Signature">
    <vt:bool>false</vt:bool>
  </property>
  <property fmtid="{D5CDD505-2E9C-101B-9397-08002B2CF9AE}" pid="12"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ComplianceAssetId">
    <vt:lpwstr/>
  </property>
</Properties>
</file>