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Quality Improvement Projects\2. FQHC\2020\4. Project Forms\Payment Generator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Sheet1!$A$1:$AT$27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1" l="1"/>
  <c r="AG22" i="1"/>
  <c r="AG21" i="1"/>
  <c r="AA21" i="1"/>
  <c r="AM21" i="1" s="1"/>
  <c r="AA22" i="1"/>
  <c r="AM22" i="1" s="1"/>
  <c r="U22" i="1"/>
  <c r="U21" i="1"/>
  <c r="AJ11" i="1"/>
  <c r="AJ12" i="1"/>
  <c r="AJ13" i="1"/>
  <c r="AJ14" i="1" l="1"/>
  <c r="O25" i="1" s="1"/>
</calcChain>
</file>

<file path=xl/sharedStrings.xml><?xml version="1.0" encoding="utf-8"?>
<sst xmlns="http://schemas.openxmlformats.org/spreadsheetml/2006/main" count="29" uniqueCount="28">
  <si>
    <t>2019-2020 DHHS PAYMENT GENERATOR - BREAST AND CERVICAL CANCER SCREENING</t>
  </si>
  <si>
    <t>Clinic Name</t>
  </si>
  <si>
    <t>Date</t>
  </si>
  <si>
    <t>Structural Barrier Reduction Reimbursement</t>
  </si>
  <si>
    <t>Breast and Cervical Cancer Screening</t>
  </si>
  <si>
    <t>Number of Women</t>
  </si>
  <si>
    <t>Units</t>
  </si>
  <si>
    <t>Cost Per Unit</t>
  </si>
  <si>
    <t>Description of Structural Barrier Provided</t>
  </si>
  <si>
    <t>Total</t>
  </si>
  <si>
    <t>Total Payment</t>
  </si>
  <si>
    <t>Rate Increase</t>
  </si>
  <si>
    <t>Breast Cancer Screening</t>
  </si>
  <si>
    <t>$5,000 for an absolute rate increase of at least 15%.</t>
  </si>
  <si>
    <t>$10,000 for an absolute rate increase of at least 25%.</t>
  </si>
  <si>
    <t>Measure</t>
  </si>
  <si>
    <t xml:space="preserve"># of Positive
Screens </t>
  </si>
  <si>
    <t># of Patients with Appropriate Follow-up</t>
  </si>
  <si>
    <t>% of Patients with Appropriate Follow-up</t>
  </si>
  <si>
    <t>Payment for Abnormal Screens</t>
  </si>
  <si>
    <t>Performance Pay</t>
  </si>
  <si>
    <t>Total 
Payment</t>
  </si>
  <si>
    <t>Breast</t>
  </si>
  <si>
    <t>Cervical</t>
  </si>
  <si>
    <t>Total Structural Barrier Reduction Provided</t>
  </si>
  <si>
    <t>GRAND TOTAL (Maximum Payout is $25,000)</t>
  </si>
  <si>
    <t>Note: Submit payment generator with invoice to mjgillespie@healthylincoln.org</t>
  </si>
  <si>
    <t>• Up to $100 per client based on need, Cost/Description needs to be approved by nursing TA.
• Number of women needing structural barrier reduction (e.g. lack of transportation)
• Structural barrier reduction should be noted on the navigation data string.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</si>
</sst>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44" fontId="4" fillId="7" borderId="25" xfId="1" applyFont="1" applyFill="1" applyBorder="1" applyAlignment="1">
      <alignment horizontal="center" vertical="center"/>
    </xf>
    <xf numFmtId="44" fontId="4" fillId="5" borderId="25" xfId="1" applyFont="1" applyFill="1" applyBorder="1" applyAlignment="1">
      <alignment horizontal="center" vertical="center"/>
    </xf>
    <xf numFmtId="44" fontId="4" fillId="5" borderId="26" xfId="1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 wrapText="1"/>
    </xf>
    <xf numFmtId="44" fontId="5" fillId="2" borderId="28" xfId="1" applyFont="1" applyFill="1" applyBorder="1" applyAlignment="1">
      <alignment horizontal="center" vertical="center"/>
    </xf>
    <xf numFmtId="44" fontId="5" fillId="2" borderId="29" xfId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4" fontId="9" fillId="0" borderId="8" xfId="1" applyFont="1" applyBorder="1" applyAlignment="1">
      <alignment horizontal="center" vertical="center"/>
    </xf>
    <xf numFmtId="44" fontId="9" fillId="0" borderId="9" xfId="1" applyFont="1" applyBorder="1" applyAlignment="1">
      <alignment horizontal="center" vertical="center"/>
    </xf>
    <xf numFmtId="44" fontId="9" fillId="0" borderId="10" xfId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9" fontId="4" fillId="4" borderId="36" xfId="2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left" vertical="center"/>
    </xf>
    <xf numFmtId="0" fontId="4" fillId="7" borderId="42" xfId="0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9" fontId="4" fillId="4" borderId="25" xfId="2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 wrapText="1"/>
    </xf>
    <xf numFmtId="44" fontId="4" fillId="4" borderId="25" xfId="1" applyNumberFormat="1" applyFont="1" applyFill="1" applyBorder="1" applyAlignment="1">
      <alignment horizontal="center" vertical="center"/>
    </xf>
    <xf numFmtId="44" fontId="4" fillId="4" borderId="34" xfId="1" applyNumberFormat="1" applyFont="1" applyFill="1" applyBorder="1" applyAlignment="1">
      <alignment horizontal="center" vertical="center"/>
    </xf>
    <xf numFmtId="44" fontId="4" fillId="4" borderId="36" xfId="1" applyNumberFormat="1" applyFont="1" applyFill="1" applyBorder="1" applyAlignment="1">
      <alignment horizontal="center" vertical="center"/>
    </xf>
    <xf numFmtId="44" fontId="4" fillId="4" borderId="37" xfId="1" applyNumberFormat="1" applyFont="1" applyFill="1" applyBorder="1" applyAlignment="1">
      <alignment horizontal="center" vertical="center"/>
    </xf>
    <xf numFmtId="44" fontId="4" fillId="7" borderId="46" xfId="1" applyFont="1" applyFill="1" applyBorder="1" applyAlignment="1">
      <alignment horizontal="center" vertical="center"/>
    </xf>
    <xf numFmtId="44" fontId="4" fillId="7" borderId="47" xfId="1" applyFont="1" applyFill="1" applyBorder="1" applyAlignment="1">
      <alignment horizontal="center" vertical="center"/>
    </xf>
    <xf numFmtId="44" fontId="4" fillId="7" borderId="48" xfId="1" applyFont="1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showGridLines="0" tabSelected="1" view="pageBreakPreview" topLeftCell="A4" zoomScaleNormal="100" zoomScaleSheetLayoutView="100" workbookViewId="0">
      <selection activeCell="BA6" sqref="BA6"/>
    </sheetView>
  </sheetViews>
  <sheetFormatPr defaultColWidth="2.7109375" defaultRowHeight="15.75" x14ac:dyDescent="0.25"/>
  <cols>
    <col min="1" max="23" width="2.7109375" style="5" customWidth="1"/>
    <col min="24" max="24" width="1.7109375" style="5" customWidth="1"/>
    <col min="25" max="26" width="2.7109375" style="5" customWidth="1"/>
    <col min="27" max="27" width="2.5703125" style="5" customWidth="1"/>
    <col min="28" max="47" width="2.7109375" style="5" customWidth="1"/>
    <col min="48" max="16384" width="2.7109375" style="5"/>
  </cols>
  <sheetData>
    <row r="1" spans="1:46" ht="24" thickBot="1" x14ac:dyDescent="0.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4"/>
    </row>
    <row r="2" spans="1:46" ht="5.0999999999999996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8"/>
    </row>
    <row r="3" spans="1:46" x14ac:dyDescent="0.25">
      <c r="A3" s="6"/>
      <c r="B3" s="20" t="s">
        <v>1</v>
      </c>
      <c r="C3" s="21"/>
      <c r="D3" s="21"/>
      <c r="E3" s="21"/>
      <c r="F3" s="21"/>
      <c r="G3" s="21"/>
      <c r="H3" s="21"/>
      <c r="I3" s="21"/>
      <c r="J3" s="22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 t="s">
        <v>2</v>
      </c>
      <c r="AF3" s="16"/>
      <c r="AG3" s="16"/>
      <c r="AH3" s="16"/>
      <c r="AI3" s="16"/>
      <c r="AJ3" s="16"/>
      <c r="AK3" s="16"/>
      <c r="AL3" s="16"/>
      <c r="AM3" s="16"/>
      <c r="AN3" s="16"/>
      <c r="AO3" s="15"/>
      <c r="AP3" s="15"/>
      <c r="AQ3" s="15"/>
      <c r="AR3" s="15"/>
      <c r="AS3" s="15"/>
      <c r="AT3" s="8"/>
    </row>
    <row r="4" spans="1:46" ht="5.0999999999999996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8"/>
    </row>
    <row r="5" spans="1:46" ht="18.75" x14ac:dyDescent="0.25">
      <c r="A5" s="17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9"/>
    </row>
    <row r="6" spans="1:46" ht="55.5" customHeight="1" x14ac:dyDescent="0.25">
      <c r="A6" s="23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5" t="s">
        <v>27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</row>
    <row r="7" spans="1:46" ht="5.0999999999999996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8"/>
    </row>
    <row r="8" spans="1:46" ht="18.75" x14ac:dyDescent="0.25">
      <c r="A8" s="6"/>
      <c r="B8" s="7"/>
      <c r="C8" s="7"/>
      <c r="D8" s="70" t="s">
        <v>3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2"/>
      <c r="AR8" s="7"/>
      <c r="AS8" s="7"/>
      <c r="AT8" s="8"/>
    </row>
    <row r="9" spans="1:46" s="1" customFormat="1" ht="50.25" customHeight="1" x14ac:dyDescent="0.25">
      <c r="A9" s="2"/>
      <c r="B9" s="3"/>
      <c r="C9" s="3"/>
      <c r="D9" s="28" t="s">
        <v>5</v>
      </c>
      <c r="E9" s="29"/>
      <c r="F9" s="29"/>
      <c r="G9" s="29"/>
      <c r="H9" s="29"/>
      <c r="I9" s="29"/>
      <c r="J9" s="29"/>
      <c r="K9" s="29"/>
      <c r="L9" s="29" t="s">
        <v>6</v>
      </c>
      <c r="M9" s="29"/>
      <c r="N9" s="29"/>
      <c r="O9" s="29"/>
      <c r="P9" s="29"/>
      <c r="Q9" s="29"/>
      <c r="R9" s="29"/>
      <c r="S9" s="29"/>
      <c r="T9" s="29" t="s">
        <v>7</v>
      </c>
      <c r="U9" s="29"/>
      <c r="V9" s="29"/>
      <c r="W9" s="29"/>
      <c r="X9" s="29"/>
      <c r="Y9" s="29"/>
      <c r="Z9" s="29"/>
      <c r="AA9" s="29"/>
      <c r="AB9" s="29" t="s">
        <v>8</v>
      </c>
      <c r="AC9" s="29"/>
      <c r="AD9" s="29"/>
      <c r="AE9" s="29"/>
      <c r="AF9" s="29"/>
      <c r="AG9" s="29"/>
      <c r="AH9" s="29"/>
      <c r="AI9" s="29"/>
      <c r="AJ9" s="29" t="s">
        <v>9</v>
      </c>
      <c r="AK9" s="29"/>
      <c r="AL9" s="29"/>
      <c r="AM9" s="29"/>
      <c r="AN9" s="29"/>
      <c r="AO9" s="29"/>
      <c r="AP9" s="29"/>
      <c r="AQ9" s="30"/>
      <c r="AR9" s="3"/>
      <c r="AS9" s="3"/>
      <c r="AT9" s="4"/>
    </row>
    <row r="10" spans="1:46" x14ac:dyDescent="0.25">
      <c r="A10" s="6"/>
      <c r="B10" s="7"/>
      <c r="C10" s="7"/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3"/>
      <c r="U10" s="33"/>
      <c r="V10" s="33"/>
      <c r="W10" s="33"/>
      <c r="X10" s="33"/>
      <c r="Y10" s="33"/>
      <c r="Z10" s="33"/>
      <c r="AA10" s="33"/>
      <c r="AB10" s="32"/>
      <c r="AC10" s="32"/>
      <c r="AD10" s="32"/>
      <c r="AE10" s="32"/>
      <c r="AF10" s="32"/>
      <c r="AG10" s="32"/>
      <c r="AH10" s="32"/>
      <c r="AI10" s="32"/>
      <c r="AJ10" s="34">
        <f>L10*T10</f>
        <v>0</v>
      </c>
      <c r="AK10" s="34"/>
      <c r="AL10" s="34"/>
      <c r="AM10" s="34"/>
      <c r="AN10" s="34"/>
      <c r="AO10" s="34"/>
      <c r="AP10" s="34"/>
      <c r="AQ10" s="35"/>
      <c r="AR10" s="7"/>
      <c r="AS10" s="7"/>
      <c r="AT10" s="8"/>
    </row>
    <row r="11" spans="1:46" x14ac:dyDescent="0.25">
      <c r="A11" s="6"/>
      <c r="B11" s="7"/>
      <c r="C11" s="7"/>
      <c r="D11" s="31"/>
      <c r="E11" s="32"/>
      <c r="F11" s="32"/>
      <c r="G11" s="32"/>
      <c r="H11" s="32"/>
      <c r="I11" s="32"/>
      <c r="J11" s="32"/>
      <c r="K11" s="32"/>
      <c r="L11" s="83"/>
      <c r="M11" s="84"/>
      <c r="N11" s="84"/>
      <c r="O11" s="84"/>
      <c r="P11" s="84"/>
      <c r="Q11" s="84"/>
      <c r="R11" s="84"/>
      <c r="S11" s="85"/>
      <c r="T11" s="80"/>
      <c r="U11" s="81"/>
      <c r="V11" s="81"/>
      <c r="W11" s="81"/>
      <c r="X11" s="81"/>
      <c r="Y11" s="81"/>
      <c r="Z11" s="81"/>
      <c r="AA11" s="82"/>
      <c r="AB11" s="32"/>
      <c r="AC11" s="32"/>
      <c r="AD11" s="32"/>
      <c r="AE11" s="32"/>
      <c r="AF11" s="32"/>
      <c r="AG11" s="32"/>
      <c r="AH11" s="32"/>
      <c r="AI11" s="32"/>
      <c r="AJ11" s="34">
        <f t="shared" ref="AJ11:AJ13" si="0">L11*T11</f>
        <v>0</v>
      </c>
      <c r="AK11" s="34"/>
      <c r="AL11" s="34"/>
      <c r="AM11" s="34"/>
      <c r="AN11" s="34"/>
      <c r="AO11" s="34"/>
      <c r="AP11" s="34"/>
      <c r="AQ11" s="35"/>
      <c r="AR11" s="7"/>
      <c r="AS11" s="7"/>
      <c r="AT11" s="8"/>
    </row>
    <row r="12" spans="1:46" x14ac:dyDescent="0.25">
      <c r="A12" s="6"/>
      <c r="B12" s="7"/>
      <c r="C12" s="7"/>
      <c r="D12" s="31"/>
      <c r="E12" s="32"/>
      <c r="F12" s="32"/>
      <c r="G12" s="32"/>
      <c r="H12" s="32"/>
      <c r="I12" s="32"/>
      <c r="J12" s="32"/>
      <c r="K12" s="32"/>
      <c r="L12" s="83"/>
      <c r="M12" s="84"/>
      <c r="N12" s="84"/>
      <c r="O12" s="84"/>
      <c r="P12" s="84"/>
      <c r="Q12" s="84"/>
      <c r="R12" s="84"/>
      <c r="S12" s="85"/>
      <c r="T12" s="80"/>
      <c r="U12" s="81"/>
      <c r="V12" s="81"/>
      <c r="W12" s="81"/>
      <c r="X12" s="81"/>
      <c r="Y12" s="81"/>
      <c r="Z12" s="81"/>
      <c r="AA12" s="82"/>
      <c r="AB12" s="32"/>
      <c r="AC12" s="32"/>
      <c r="AD12" s="32"/>
      <c r="AE12" s="32"/>
      <c r="AF12" s="32"/>
      <c r="AG12" s="32"/>
      <c r="AH12" s="32"/>
      <c r="AI12" s="32"/>
      <c r="AJ12" s="34">
        <f t="shared" si="0"/>
        <v>0</v>
      </c>
      <c r="AK12" s="34"/>
      <c r="AL12" s="34"/>
      <c r="AM12" s="34"/>
      <c r="AN12" s="34"/>
      <c r="AO12" s="34"/>
      <c r="AP12" s="34"/>
      <c r="AQ12" s="35"/>
      <c r="AR12" s="7"/>
      <c r="AS12" s="7"/>
      <c r="AT12" s="8"/>
    </row>
    <row r="13" spans="1:46" x14ac:dyDescent="0.25">
      <c r="A13" s="6"/>
      <c r="B13" s="7"/>
      <c r="C13" s="7"/>
      <c r="D13" s="31"/>
      <c r="E13" s="32"/>
      <c r="F13" s="32"/>
      <c r="G13" s="32"/>
      <c r="H13" s="32"/>
      <c r="I13" s="32"/>
      <c r="J13" s="32"/>
      <c r="K13" s="32"/>
      <c r="L13" s="83"/>
      <c r="M13" s="84"/>
      <c r="N13" s="84"/>
      <c r="O13" s="84"/>
      <c r="P13" s="84"/>
      <c r="Q13" s="84"/>
      <c r="R13" s="84"/>
      <c r="S13" s="85"/>
      <c r="T13" s="80"/>
      <c r="U13" s="81"/>
      <c r="V13" s="81"/>
      <c r="W13" s="81"/>
      <c r="X13" s="81"/>
      <c r="Y13" s="81"/>
      <c r="Z13" s="81"/>
      <c r="AA13" s="82"/>
      <c r="AB13" s="32"/>
      <c r="AC13" s="32"/>
      <c r="AD13" s="32"/>
      <c r="AE13" s="32"/>
      <c r="AF13" s="32"/>
      <c r="AG13" s="32"/>
      <c r="AH13" s="32"/>
      <c r="AI13" s="32"/>
      <c r="AJ13" s="34">
        <f t="shared" si="0"/>
        <v>0</v>
      </c>
      <c r="AK13" s="34"/>
      <c r="AL13" s="34"/>
      <c r="AM13" s="34"/>
      <c r="AN13" s="34"/>
      <c r="AO13" s="34"/>
      <c r="AP13" s="34"/>
      <c r="AQ13" s="35"/>
      <c r="AR13" s="7"/>
      <c r="AS13" s="7"/>
      <c r="AT13" s="8"/>
    </row>
    <row r="14" spans="1:46" x14ac:dyDescent="0.25">
      <c r="A14" s="6"/>
      <c r="B14" s="7"/>
      <c r="C14" s="7"/>
      <c r="D14" s="45" t="s">
        <v>24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37">
        <f>SUM($AJ$10:$AQ$13)</f>
        <v>0</v>
      </c>
      <c r="AK14" s="37"/>
      <c r="AL14" s="37"/>
      <c r="AM14" s="37"/>
      <c r="AN14" s="37"/>
      <c r="AO14" s="37"/>
      <c r="AP14" s="37"/>
      <c r="AQ14" s="38"/>
      <c r="AR14" s="7"/>
      <c r="AS14" s="7"/>
      <c r="AT14" s="8"/>
    </row>
    <row r="15" spans="1:46" ht="5.0999999999999996" customHeight="1" thickBot="1" x14ac:dyDescent="0.3">
      <c r="A15" s="9"/>
      <c r="B15" s="10"/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8"/>
    </row>
    <row r="16" spans="1:46" x14ac:dyDescent="0.25">
      <c r="A16" s="9"/>
      <c r="B16" s="10"/>
      <c r="C16" s="10"/>
      <c r="D16" s="53" t="s">
        <v>11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 t="s">
        <v>10</v>
      </c>
      <c r="AK16" s="54"/>
      <c r="AL16" s="54"/>
      <c r="AM16" s="54"/>
      <c r="AN16" s="54"/>
      <c r="AO16" s="54"/>
      <c r="AP16" s="54"/>
      <c r="AQ16" s="55"/>
      <c r="AR16" s="10"/>
      <c r="AS16" s="10"/>
      <c r="AT16" s="11"/>
    </row>
    <row r="17" spans="1:46" x14ac:dyDescent="0.25">
      <c r="A17" s="9"/>
      <c r="B17" s="10"/>
      <c r="C17" s="10"/>
      <c r="D17" s="50" t="s">
        <v>12</v>
      </c>
      <c r="E17" s="29"/>
      <c r="F17" s="29"/>
      <c r="G17" s="29"/>
      <c r="H17" s="29"/>
      <c r="I17" s="29"/>
      <c r="J17" s="29"/>
      <c r="K17" s="29"/>
      <c r="L17" s="56" t="s">
        <v>13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32"/>
      <c r="AK17" s="32"/>
      <c r="AL17" s="32"/>
      <c r="AM17" s="32"/>
      <c r="AN17" s="32"/>
      <c r="AO17" s="32"/>
      <c r="AP17" s="32"/>
      <c r="AQ17" s="67"/>
      <c r="AR17" s="10"/>
      <c r="AS17" s="10"/>
      <c r="AT17" s="11"/>
    </row>
    <row r="18" spans="1:46" ht="16.5" thickBot="1" x14ac:dyDescent="0.3">
      <c r="A18" s="9"/>
      <c r="B18" s="10"/>
      <c r="C18" s="10"/>
      <c r="D18" s="51"/>
      <c r="E18" s="52"/>
      <c r="F18" s="52"/>
      <c r="G18" s="52"/>
      <c r="H18" s="52"/>
      <c r="I18" s="52"/>
      <c r="J18" s="52"/>
      <c r="K18" s="52"/>
      <c r="L18" s="66" t="s">
        <v>14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8"/>
      <c r="AK18" s="68"/>
      <c r="AL18" s="68"/>
      <c r="AM18" s="68"/>
      <c r="AN18" s="68"/>
      <c r="AO18" s="68"/>
      <c r="AP18" s="68"/>
      <c r="AQ18" s="69"/>
      <c r="AR18" s="10"/>
      <c r="AS18" s="10"/>
      <c r="AT18" s="11"/>
    </row>
    <row r="19" spans="1:46" ht="5.0999999999999996" customHeight="1" thickBot="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8"/>
    </row>
    <row r="20" spans="1:46" s="1" customFormat="1" ht="68.099999999999994" customHeight="1" x14ac:dyDescent="0.25">
      <c r="A20" s="2"/>
      <c r="B20" s="3"/>
      <c r="C20" s="75" t="s">
        <v>15</v>
      </c>
      <c r="D20" s="36"/>
      <c r="E20" s="36"/>
      <c r="F20" s="36"/>
      <c r="G20" s="36"/>
      <c r="H20" s="36"/>
      <c r="I20" s="36" t="s">
        <v>16</v>
      </c>
      <c r="J20" s="36"/>
      <c r="K20" s="36"/>
      <c r="L20" s="36"/>
      <c r="M20" s="36"/>
      <c r="N20" s="36"/>
      <c r="O20" s="36" t="s">
        <v>17</v>
      </c>
      <c r="P20" s="36"/>
      <c r="Q20" s="36"/>
      <c r="R20" s="36"/>
      <c r="S20" s="36"/>
      <c r="T20" s="36"/>
      <c r="U20" s="36" t="s">
        <v>18</v>
      </c>
      <c r="V20" s="36"/>
      <c r="W20" s="36"/>
      <c r="X20" s="36"/>
      <c r="Y20" s="36"/>
      <c r="Z20" s="36"/>
      <c r="AA20" s="36" t="s">
        <v>19</v>
      </c>
      <c r="AB20" s="36"/>
      <c r="AC20" s="36"/>
      <c r="AD20" s="36"/>
      <c r="AE20" s="36"/>
      <c r="AF20" s="36"/>
      <c r="AG20" s="36" t="s">
        <v>20</v>
      </c>
      <c r="AH20" s="36"/>
      <c r="AI20" s="36"/>
      <c r="AJ20" s="36"/>
      <c r="AK20" s="36"/>
      <c r="AL20" s="36"/>
      <c r="AM20" s="62" t="s">
        <v>21</v>
      </c>
      <c r="AN20" s="62"/>
      <c r="AO20" s="62"/>
      <c r="AP20" s="62"/>
      <c r="AQ20" s="62"/>
      <c r="AR20" s="63"/>
      <c r="AS20" s="3"/>
      <c r="AT20" s="4"/>
    </row>
    <row r="21" spans="1:46" x14ac:dyDescent="0.25">
      <c r="A21" s="6"/>
      <c r="B21" s="7"/>
      <c r="C21" s="64" t="s">
        <v>22</v>
      </c>
      <c r="D21" s="65"/>
      <c r="E21" s="65"/>
      <c r="F21" s="65"/>
      <c r="G21" s="65"/>
      <c r="H21" s="65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73" t="str">
        <f>IFERROR(O21/I21,"")</f>
        <v/>
      </c>
      <c r="V21" s="73"/>
      <c r="W21" s="73"/>
      <c r="X21" s="73"/>
      <c r="Y21" s="73"/>
      <c r="Z21" s="73"/>
      <c r="AA21" s="74">
        <f>I21*208</f>
        <v>0</v>
      </c>
      <c r="AB21" s="74"/>
      <c r="AC21" s="74"/>
      <c r="AD21" s="74"/>
      <c r="AE21" s="74"/>
      <c r="AF21" s="74"/>
      <c r="AG21" s="74">
        <f>(0.3*208)*O21</f>
        <v>0</v>
      </c>
      <c r="AH21" s="74"/>
      <c r="AI21" s="74"/>
      <c r="AJ21" s="74"/>
      <c r="AK21" s="74"/>
      <c r="AL21" s="74"/>
      <c r="AM21" s="76">
        <f>SUM(AA21:AL21)</f>
        <v>0</v>
      </c>
      <c r="AN21" s="76"/>
      <c r="AO21" s="76"/>
      <c r="AP21" s="76"/>
      <c r="AQ21" s="76"/>
      <c r="AR21" s="77"/>
      <c r="AS21" s="7"/>
      <c r="AT21" s="8"/>
    </row>
    <row r="22" spans="1:46" ht="16.5" thickBot="1" x14ac:dyDescent="0.3">
      <c r="A22" s="6"/>
      <c r="B22" s="7"/>
      <c r="C22" s="57" t="s">
        <v>23</v>
      </c>
      <c r="D22" s="58"/>
      <c r="E22" s="58"/>
      <c r="F22" s="58"/>
      <c r="G22" s="58"/>
      <c r="H22" s="58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 t="str">
        <f>IFERROR(O22/I22,"")</f>
        <v/>
      </c>
      <c r="V22" s="60"/>
      <c r="W22" s="60"/>
      <c r="X22" s="60"/>
      <c r="Y22" s="60"/>
      <c r="Z22" s="60"/>
      <c r="AA22" s="61">
        <f>I22*208</f>
        <v>0</v>
      </c>
      <c r="AB22" s="61"/>
      <c r="AC22" s="61"/>
      <c r="AD22" s="61"/>
      <c r="AE22" s="61"/>
      <c r="AF22" s="61"/>
      <c r="AG22" s="61">
        <f>(0.3*208)*O22</f>
        <v>0</v>
      </c>
      <c r="AH22" s="61"/>
      <c r="AI22" s="61"/>
      <c r="AJ22" s="61"/>
      <c r="AK22" s="61"/>
      <c r="AL22" s="61"/>
      <c r="AM22" s="78">
        <f>SUM(AA22:AL22)</f>
        <v>0</v>
      </c>
      <c r="AN22" s="78"/>
      <c r="AO22" s="78"/>
      <c r="AP22" s="78"/>
      <c r="AQ22" s="78"/>
      <c r="AR22" s="79"/>
      <c r="AS22" s="7"/>
      <c r="AT22" s="8"/>
    </row>
    <row r="23" spans="1:46" ht="5.0999999999999996" customHeight="1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"/>
    </row>
    <row r="24" spans="1:46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9" t="s">
        <v>25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1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8"/>
    </row>
    <row r="25" spans="1:46" ht="59.25" customHeight="1" thickBot="1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2">
        <f>IF(SUM(AJ14,AM21:AM22)&gt;=25000,25000,SUM(AJ14,AM21:AM22))</f>
        <v>0</v>
      </c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8"/>
    </row>
    <row r="26" spans="1:46" ht="5.0999999999999996" customHeight="1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8"/>
    </row>
    <row r="27" spans="1:46" ht="16.5" thickBot="1" x14ac:dyDescent="0.3">
      <c r="A27" s="47" t="s">
        <v>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9"/>
    </row>
  </sheetData>
  <mergeCells count="67">
    <mergeCell ref="AM22:AR22"/>
    <mergeCell ref="D8:AQ8"/>
    <mergeCell ref="I21:N21"/>
    <mergeCell ref="O21:T21"/>
    <mergeCell ref="U21:Z21"/>
    <mergeCell ref="AA21:AF21"/>
    <mergeCell ref="AG21:AL21"/>
    <mergeCell ref="AM21:AR21"/>
    <mergeCell ref="C20:H20"/>
    <mergeCell ref="I20:N20"/>
    <mergeCell ref="O20:T20"/>
    <mergeCell ref="U20:Z20"/>
    <mergeCell ref="AA20:AF20"/>
    <mergeCell ref="O24:AF24"/>
    <mergeCell ref="O25:AF25"/>
    <mergeCell ref="D14:AI14"/>
    <mergeCell ref="A27:AT27"/>
    <mergeCell ref="D17:K18"/>
    <mergeCell ref="D16:AI16"/>
    <mergeCell ref="AJ16:AQ16"/>
    <mergeCell ref="L17:AI17"/>
    <mergeCell ref="C22:H22"/>
    <mergeCell ref="I22:N22"/>
    <mergeCell ref="O22:T22"/>
    <mergeCell ref="U22:Z22"/>
    <mergeCell ref="AA22:AF22"/>
    <mergeCell ref="AG22:AL22"/>
    <mergeCell ref="AM20:AR20"/>
    <mergeCell ref="C21:H21"/>
    <mergeCell ref="AG20:AL20"/>
    <mergeCell ref="AJ14:AQ14"/>
    <mergeCell ref="D12:K12"/>
    <mergeCell ref="L12:S12"/>
    <mergeCell ref="T12:AA12"/>
    <mergeCell ref="AB12:AI12"/>
    <mergeCell ref="AJ12:AQ12"/>
    <mergeCell ref="D13:K13"/>
    <mergeCell ref="L13:S13"/>
    <mergeCell ref="T13:AA13"/>
    <mergeCell ref="AB13:AI13"/>
    <mergeCell ref="AJ13:AQ13"/>
    <mergeCell ref="L18:AI18"/>
    <mergeCell ref="AJ17:AQ17"/>
    <mergeCell ref="AJ18:AQ18"/>
    <mergeCell ref="D10:K10"/>
    <mergeCell ref="L10:S10"/>
    <mergeCell ref="T10:AA10"/>
    <mergeCell ref="AB10:AI10"/>
    <mergeCell ref="AJ10:AQ10"/>
    <mergeCell ref="D11:K11"/>
    <mergeCell ref="L11:S11"/>
    <mergeCell ref="T11:AA11"/>
    <mergeCell ref="AB11:AI11"/>
    <mergeCell ref="AJ11:AQ11"/>
    <mergeCell ref="A6:J6"/>
    <mergeCell ref="K6:AT6"/>
    <mergeCell ref="D9:K9"/>
    <mergeCell ref="L9:S9"/>
    <mergeCell ref="T9:AA9"/>
    <mergeCell ref="AB9:AI9"/>
    <mergeCell ref="AJ9:AQ9"/>
    <mergeCell ref="A1:AT1"/>
    <mergeCell ref="K3:AD3"/>
    <mergeCell ref="AE3:AN3"/>
    <mergeCell ref="AO3:AS3"/>
    <mergeCell ref="A5:AT5"/>
    <mergeCell ref="B3:J3"/>
  </mergeCells>
  <conditionalFormatting sqref="O25:AF25">
    <cfRule type="expression" dxfId="0" priority="1">
      <formula>IF($O$25&gt;=25000,1,0)</formula>
    </cfRule>
  </conditionalFormatting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71b18d15d6fdf109220cf1918edc061e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ac483995c908110b8d352e6fabd76887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dexed="true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WMHealth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087F3B5-0645-4C38-84F8-1D48DD608342}"/>
</file>

<file path=customXml/itemProps2.xml><?xml version="1.0" encoding="utf-8"?>
<ds:datastoreItem xmlns:ds="http://schemas.openxmlformats.org/officeDocument/2006/customXml" ds:itemID="{B5A07CDE-3EC4-47E3-933C-BE8767758D98}"/>
</file>

<file path=customXml/itemProps3.xml><?xml version="1.0" encoding="utf-8"?>
<ds:datastoreItem xmlns:ds="http://schemas.openxmlformats.org/officeDocument/2006/customXml" ds:itemID="{ED16E89C-B788-4FA5-BBFE-714C1B82D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B&amp;C Payment Generator - FQHCs</dc:title>
  <dc:creator>Ronald Childress</dc:creator>
  <cp:lastModifiedBy>Ronald Childress</cp:lastModifiedBy>
  <cp:lastPrinted>2019-08-06T14:15:50Z</cp:lastPrinted>
  <dcterms:created xsi:type="dcterms:W3CDTF">2019-08-05T21:13:19Z</dcterms:created>
  <dcterms:modified xsi:type="dcterms:W3CDTF">2019-08-07T21:14:08Z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160100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